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Owner\Documents\WFA Corporate Info\Forms\Commercial Forms\Commercial Forms\"/>
    </mc:Choice>
  </mc:AlternateContent>
  <xr:revisionPtr revIDLastSave="0" documentId="13_ncr:1_{4A85F853-F0BB-4823-BC83-71113004496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ost Breakdown" sheetId="3" r:id="rId1"/>
  </sheets>
  <definedNames>
    <definedName name="_xlnm.Print_Area" localSheetId="0">'Cost Breakdown'!$B$1:$L$165</definedName>
    <definedName name="_xlnm.Print_Titles" localSheetId="0">'Cost Breakdown'!$7:$12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8" i="3" l="1"/>
  <c r="D160" i="3" s="1"/>
  <c r="E55" i="3"/>
  <c r="D55" i="3"/>
  <c r="F15" i="3"/>
  <c r="F16" i="3"/>
  <c r="F17" i="3"/>
  <c r="F18" i="3"/>
  <c r="F19" i="3"/>
  <c r="F20" i="3"/>
  <c r="F21" i="3"/>
  <c r="F22" i="3"/>
  <c r="F23" i="3"/>
  <c r="F14" i="3"/>
  <c r="D122" i="3"/>
  <c r="I154" i="3"/>
  <c r="I163" i="3" s="1"/>
  <c r="G154" i="3"/>
  <c r="G163" i="3" s="1"/>
  <c r="E154" i="3"/>
  <c r="D154" i="3"/>
  <c r="I24" i="3"/>
  <c r="I156" i="3" s="1"/>
  <c r="G24" i="3"/>
  <c r="G156" i="3" s="1"/>
  <c r="E24" i="3"/>
  <c r="E156" i="3" s="1"/>
  <c r="D24" i="3"/>
  <c r="D39" i="3"/>
  <c r="D157" i="3" s="1"/>
  <c r="I55" i="3"/>
  <c r="I158" i="3" s="1"/>
  <c r="G55" i="3"/>
  <c r="G158" i="3" s="1"/>
  <c r="F127" i="3"/>
  <c r="H127" i="3"/>
  <c r="J127" i="3"/>
  <c r="K127" i="3" s="1"/>
  <c r="F128" i="3"/>
  <c r="H128" i="3"/>
  <c r="J128" i="3"/>
  <c r="K128" i="3" s="1"/>
  <c r="F129" i="3"/>
  <c r="H129" i="3"/>
  <c r="J129" i="3"/>
  <c r="L129" i="3" s="1"/>
  <c r="F130" i="3"/>
  <c r="H130" i="3"/>
  <c r="J130" i="3"/>
  <c r="K130" i="3" s="1"/>
  <c r="F131" i="3"/>
  <c r="H131" i="3"/>
  <c r="J131" i="3"/>
  <c r="K131" i="3" s="1"/>
  <c r="L131" i="3"/>
  <c r="F132" i="3"/>
  <c r="H132" i="3"/>
  <c r="J132" i="3"/>
  <c r="L132" i="3" s="1"/>
  <c r="K132" i="3"/>
  <c r="F133" i="3"/>
  <c r="H133" i="3"/>
  <c r="J133" i="3"/>
  <c r="L133" i="3" s="1"/>
  <c r="F134" i="3"/>
  <c r="H134" i="3"/>
  <c r="J134" i="3"/>
  <c r="K134" i="3" s="1"/>
  <c r="F135" i="3"/>
  <c r="H135" i="3"/>
  <c r="J135" i="3"/>
  <c r="K135" i="3" s="1"/>
  <c r="L135" i="3"/>
  <c r="F136" i="3"/>
  <c r="H136" i="3"/>
  <c r="J136" i="3"/>
  <c r="L136" i="3" s="1"/>
  <c r="K136" i="3"/>
  <c r="F137" i="3"/>
  <c r="H137" i="3"/>
  <c r="J137" i="3"/>
  <c r="L137" i="3" s="1"/>
  <c r="F138" i="3"/>
  <c r="H138" i="3"/>
  <c r="J138" i="3"/>
  <c r="K138" i="3" s="1"/>
  <c r="F139" i="3"/>
  <c r="H139" i="3"/>
  <c r="J139" i="3"/>
  <c r="K139" i="3" s="1"/>
  <c r="L139" i="3"/>
  <c r="F140" i="3"/>
  <c r="H140" i="3"/>
  <c r="J140" i="3"/>
  <c r="L140" i="3" s="1"/>
  <c r="K140" i="3"/>
  <c r="F141" i="3"/>
  <c r="H141" i="3"/>
  <c r="J141" i="3"/>
  <c r="L141" i="3" s="1"/>
  <c r="F142" i="3"/>
  <c r="H142" i="3"/>
  <c r="J142" i="3"/>
  <c r="K142" i="3" s="1"/>
  <c r="F143" i="3"/>
  <c r="H143" i="3"/>
  <c r="J143" i="3"/>
  <c r="K143" i="3" s="1"/>
  <c r="L143" i="3"/>
  <c r="F144" i="3"/>
  <c r="H144" i="3"/>
  <c r="J144" i="3"/>
  <c r="L144" i="3" s="1"/>
  <c r="K144" i="3"/>
  <c r="F145" i="3"/>
  <c r="H145" i="3"/>
  <c r="J145" i="3"/>
  <c r="L145" i="3" s="1"/>
  <c r="F146" i="3"/>
  <c r="H146" i="3"/>
  <c r="J146" i="3"/>
  <c r="K146" i="3" s="1"/>
  <c r="F147" i="3"/>
  <c r="H147" i="3"/>
  <c r="J147" i="3"/>
  <c r="L147" i="3" s="1"/>
  <c r="K147" i="3"/>
  <c r="F148" i="3"/>
  <c r="H148" i="3"/>
  <c r="J148" i="3"/>
  <c r="K148" i="3" s="1"/>
  <c r="F149" i="3"/>
  <c r="H149" i="3"/>
  <c r="J149" i="3"/>
  <c r="L149" i="3" s="1"/>
  <c r="F150" i="3"/>
  <c r="H150" i="3"/>
  <c r="J150" i="3"/>
  <c r="K150" i="3" s="1"/>
  <c r="F151" i="3"/>
  <c r="H151" i="3"/>
  <c r="J151" i="3"/>
  <c r="K151" i="3" s="1"/>
  <c r="F152" i="3"/>
  <c r="H152" i="3"/>
  <c r="J152" i="3"/>
  <c r="K152" i="3"/>
  <c r="L152" i="3"/>
  <c r="F153" i="3"/>
  <c r="H153" i="3"/>
  <c r="J153" i="3"/>
  <c r="L153" i="3" s="1"/>
  <c r="K153" i="3"/>
  <c r="J126" i="3"/>
  <c r="K126" i="3" s="1"/>
  <c r="H126" i="3"/>
  <c r="F126" i="3"/>
  <c r="J125" i="3"/>
  <c r="K125" i="3" s="1"/>
  <c r="H125" i="3"/>
  <c r="F125" i="3"/>
  <c r="F113" i="3"/>
  <c r="H113" i="3"/>
  <c r="J113" i="3"/>
  <c r="L113" i="3" s="1"/>
  <c r="K113" i="3"/>
  <c r="F114" i="3"/>
  <c r="H114" i="3"/>
  <c r="J114" i="3"/>
  <c r="K114" i="3" s="1"/>
  <c r="F115" i="3"/>
  <c r="H115" i="3"/>
  <c r="J115" i="3"/>
  <c r="K115" i="3" s="1"/>
  <c r="F116" i="3"/>
  <c r="H116" i="3"/>
  <c r="J116" i="3"/>
  <c r="K116" i="3" s="1"/>
  <c r="F117" i="3"/>
  <c r="H117" i="3"/>
  <c r="J117" i="3"/>
  <c r="L117" i="3" s="1"/>
  <c r="F118" i="3"/>
  <c r="H118" i="3"/>
  <c r="J118" i="3"/>
  <c r="K118" i="3" s="1"/>
  <c r="F119" i="3"/>
  <c r="H119" i="3"/>
  <c r="J119" i="3"/>
  <c r="K119" i="3" s="1"/>
  <c r="F120" i="3"/>
  <c r="H120" i="3"/>
  <c r="J120" i="3"/>
  <c r="K120" i="3" s="1"/>
  <c r="F121" i="3"/>
  <c r="H121" i="3"/>
  <c r="J121" i="3"/>
  <c r="K121" i="3" s="1"/>
  <c r="J112" i="3"/>
  <c r="L112" i="3" s="1"/>
  <c r="H112" i="3"/>
  <c r="F112" i="3"/>
  <c r="J111" i="3"/>
  <c r="L111" i="3" s="1"/>
  <c r="H111" i="3"/>
  <c r="F111" i="3"/>
  <c r="F93" i="3"/>
  <c r="H93" i="3"/>
  <c r="J93" i="3"/>
  <c r="L93" i="3" s="1"/>
  <c r="F94" i="3"/>
  <c r="H94" i="3"/>
  <c r="J94" i="3"/>
  <c r="K94" i="3" s="1"/>
  <c r="F95" i="3"/>
  <c r="H95" i="3"/>
  <c r="J95" i="3"/>
  <c r="K95" i="3" s="1"/>
  <c r="F96" i="3"/>
  <c r="H96" i="3"/>
  <c r="J96" i="3"/>
  <c r="K96" i="3" s="1"/>
  <c r="F97" i="3"/>
  <c r="H97" i="3"/>
  <c r="J97" i="3"/>
  <c r="K97" i="3"/>
  <c r="L97" i="3"/>
  <c r="F98" i="3"/>
  <c r="H98" i="3"/>
  <c r="J98" i="3"/>
  <c r="L98" i="3" s="1"/>
  <c r="K98" i="3"/>
  <c r="F99" i="3"/>
  <c r="H99" i="3"/>
  <c r="J99" i="3"/>
  <c r="K99" i="3" s="1"/>
  <c r="F100" i="3"/>
  <c r="H100" i="3"/>
  <c r="J100" i="3"/>
  <c r="K100" i="3"/>
  <c r="L100" i="3"/>
  <c r="F101" i="3"/>
  <c r="H101" i="3"/>
  <c r="J101" i="3"/>
  <c r="K101" i="3"/>
  <c r="L101" i="3"/>
  <c r="F102" i="3"/>
  <c r="H102" i="3"/>
  <c r="J102" i="3"/>
  <c r="L102" i="3" s="1"/>
  <c r="K102" i="3"/>
  <c r="F103" i="3"/>
  <c r="H103" i="3"/>
  <c r="J103" i="3"/>
  <c r="K103" i="3" s="1"/>
  <c r="F104" i="3"/>
  <c r="H104" i="3"/>
  <c r="J104" i="3"/>
  <c r="K104" i="3"/>
  <c r="L104" i="3"/>
  <c r="F105" i="3"/>
  <c r="H105" i="3"/>
  <c r="J105" i="3"/>
  <c r="L105" i="3" s="1"/>
  <c r="K105" i="3"/>
  <c r="F106" i="3"/>
  <c r="H106" i="3"/>
  <c r="J106" i="3"/>
  <c r="L106" i="3" s="1"/>
  <c r="F107" i="3"/>
  <c r="H107" i="3"/>
  <c r="J107" i="3"/>
  <c r="K107" i="3" s="1"/>
  <c r="J92" i="3"/>
  <c r="L92" i="3" s="1"/>
  <c r="H92" i="3"/>
  <c r="F92" i="3"/>
  <c r="J91" i="3"/>
  <c r="K91" i="3" s="1"/>
  <c r="H91" i="3"/>
  <c r="F91" i="3"/>
  <c r="F73" i="3"/>
  <c r="H73" i="3"/>
  <c r="J73" i="3"/>
  <c r="L73" i="3" s="1"/>
  <c r="F74" i="3"/>
  <c r="H74" i="3"/>
  <c r="J74" i="3"/>
  <c r="K74" i="3" s="1"/>
  <c r="F75" i="3"/>
  <c r="H75" i="3"/>
  <c r="J75" i="3"/>
  <c r="K75" i="3" s="1"/>
  <c r="L75" i="3"/>
  <c r="F76" i="3"/>
  <c r="H76" i="3"/>
  <c r="J76" i="3"/>
  <c r="L76" i="3" s="1"/>
  <c r="K76" i="3"/>
  <c r="F77" i="3"/>
  <c r="H77" i="3"/>
  <c r="J77" i="3"/>
  <c r="L77" i="3" s="1"/>
  <c r="F78" i="3"/>
  <c r="H78" i="3"/>
  <c r="J78" i="3"/>
  <c r="K78" i="3" s="1"/>
  <c r="F79" i="3"/>
  <c r="H79" i="3"/>
  <c r="J79" i="3"/>
  <c r="K79" i="3" s="1"/>
  <c r="L79" i="3"/>
  <c r="F80" i="3"/>
  <c r="H80" i="3"/>
  <c r="J80" i="3"/>
  <c r="L80" i="3" s="1"/>
  <c r="K80" i="3"/>
  <c r="F81" i="3"/>
  <c r="H81" i="3"/>
  <c r="J81" i="3"/>
  <c r="L81" i="3" s="1"/>
  <c r="F82" i="3"/>
  <c r="H82" i="3"/>
  <c r="J82" i="3"/>
  <c r="K82" i="3" s="1"/>
  <c r="F83" i="3"/>
  <c r="H83" i="3"/>
  <c r="J83" i="3"/>
  <c r="K83" i="3" s="1"/>
  <c r="L83" i="3"/>
  <c r="F84" i="3"/>
  <c r="H84" i="3"/>
  <c r="J84" i="3"/>
  <c r="L84" i="3" s="1"/>
  <c r="K84" i="3"/>
  <c r="F85" i="3"/>
  <c r="H85" i="3"/>
  <c r="J85" i="3"/>
  <c r="L85" i="3" s="1"/>
  <c r="F86" i="3"/>
  <c r="H86" i="3"/>
  <c r="J86" i="3"/>
  <c r="K86" i="3" s="1"/>
  <c r="F87" i="3"/>
  <c r="H87" i="3"/>
  <c r="J87" i="3"/>
  <c r="K87" i="3" s="1"/>
  <c r="L87" i="3"/>
  <c r="J72" i="3"/>
  <c r="L72" i="3" s="1"/>
  <c r="H72" i="3"/>
  <c r="F72" i="3"/>
  <c r="J71" i="3"/>
  <c r="K71" i="3" s="1"/>
  <c r="H71" i="3"/>
  <c r="F71" i="3"/>
  <c r="F60" i="3"/>
  <c r="H60" i="3"/>
  <c r="J60" i="3"/>
  <c r="K60" i="3" s="1"/>
  <c r="F61" i="3"/>
  <c r="H61" i="3"/>
  <c r="J61" i="3"/>
  <c r="K61" i="3" s="1"/>
  <c r="F62" i="3"/>
  <c r="H62" i="3"/>
  <c r="J62" i="3"/>
  <c r="L62" i="3" s="1"/>
  <c r="F63" i="3"/>
  <c r="H63" i="3"/>
  <c r="J63" i="3"/>
  <c r="K63" i="3" s="1"/>
  <c r="F64" i="3"/>
  <c r="H64" i="3"/>
  <c r="J64" i="3"/>
  <c r="K64" i="3" s="1"/>
  <c r="F65" i="3"/>
  <c r="H65" i="3"/>
  <c r="J65" i="3"/>
  <c r="K65" i="3" s="1"/>
  <c r="F66" i="3"/>
  <c r="H66" i="3"/>
  <c r="J66" i="3"/>
  <c r="L66" i="3" s="1"/>
  <c r="F67" i="3"/>
  <c r="H67" i="3"/>
  <c r="J67" i="3"/>
  <c r="K67" i="3" s="1"/>
  <c r="J59" i="3"/>
  <c r="L59" i="3" s="1"/>
  <c r="H59" i="3"/>
  <c r="F59" i="3"/>
  <c r="J58" i="3"/>
  <c r="L58" i="3" s="1"/>
  <c r="H58" i="3"/>
  <c r="F58" i="3"/>
  <c r="F44" i="3"/>
  <c r="H44" i="3"/>
  <c r="J44" i="3"/>
  <c r="L44" i="3" s="1"/>
  <c r="K44" i="3"/>
  <c r="F45" i="3"/>
  <c r="H45" i="3"/>
  <c r="J45" i="3"/>
  <c r="K45" i="3" s="1"/>
  <c r="F46" i="3"/>
  <c r="H46" i="3"/>
  <c r="J46" i="3"/>
  <c r="K46" i="3" s="1"/>
  <c r="F47" i="3"/>
  <c r="H47" i="3"/>
  <c r="J47" i="3"/>
  <c r="K47" i="3" s="1"/>
  <c r="F48" i="3"/>
  <c r="H48" i="3"/>
  <c r="J48" i="3"/>
  <c r="K48" i="3" s="1"/>
  <c r="L48" i="3"/>
  <c r="F49" i="3"/>
  <c r="H49" i="3"/>
  <c r="J49" i="3"/>
  <c r="K49" i="3" s="1"/>
  <c r="F50" i="3"/>
  <c r="H50" i="3"/>
  <c r="J50" i="3"/>
  <c r="K50" i="3" s="1"/>
  <c r="F51" i="3"/>
  <c r="H51" i="3"/>
  <c r="J51" i="3"/>
  <c r="K51" i="3" s="1"/>
  <c r="F52" i="3"/>
  <c r="H52" i="3"/>
  <c r="J52" i="3"/>
  <c r="K52" i="3" s="1"/>
  <c r="F53" i="3"/>
  <c r="H53" i="3"/>
  <c r="J53" i="3"/>
  <c r="K53" i="3" s="1"/>
  <c r="F54" i="3"/>
  <c r="H54" i="3"/>
  <c r="J54" i="3"/>
  <c r="K54" i="3" s="1"/>
  <c r="J43" i="3"/>
  <c r="L43" i="3" s="1"/>
  <c r="H43" i="3"/>
  <c r="F43" i="3"/>
  <c r="J42" i="3"/>
  <c r="K42" i="3" s="1"/>
  <c r="H42" i="3"/>
  <c r="F42" i="3"/>
  <c r="F28" i="3"/>
  <c r="H28" i="3"/>
  <c r="J28" i="3"/>
  <c r="L28" i="3" s="1"/>
  <c r="F29" i="3"/>
  <c r="H29" i="3"/>
  <c r="J29" i="3"/>
  <c r="K29" i="3" s="1"/>
  <c r="F30" i="3"/>
  <c r="H30" i="3"/>
  <c r="J30" i="3"/>
  <c r="K30" i="3" s="1"/>
  <c r="F31" i="3"/>
  <c r="H31" i="3"/>
  <c r="J31" i="3"/>
  <c r="K31" i="3" s="1"/>
  <c r="L31" i="3"/>
  <c r="F32" i="3"/>
  <c r="H32" i="3"/>
  <c r="J32" i="3"/>
  <c r="L32" i="3" s="1"/>
  <c r="K32" i="3"/>
  <c r="F33" i="3"/>
  <c r="H33" i="3"/>
  <c r="J33" i="3"/>
  <c r="K33" i="3" s="1"/>
  <c r="F34" i="3"/>
  <c r="H34" i="3"/>
  <c r="J34" i="3"/>
  <c r="K34" i="3" s="1"/>
  <c r="F35" i="3"/>
  <c r="H35" i="3"/>
  <c r="J35" i="3"/>
  <c r="L35" i="3" s="1"/>
  <c r="F36" i="3"/>
  <c r="H36" i="3"/>
  <c r="J36" i="3"/>
  <c r="L36" i="3" s="1"/>
  <c r="F37" i="3"/>
  <c r="H37" i="3"/>
  <c r="J37" i="3"/>
  <c r="K37" i="3" s="1"/>
  <c r="F38" i="3"/>
  <c r="H38" i="3"/>
  <c r="J38" i="3"/>
  <c r="K38" i="3" s="1"/>
  <c r="H14" i="3"/>
  <c r="J14" i="3"/>
  <c r="K14" i="3" s="1"/>
  <c r="E163" i="3"/>
  <c r="D163" i="3"/>
  <c r="E122" i="3"/>
  <c r="E162" i="3" s="1"/>
  <c r="G122" i="3"/>
  <c r="G162" i="3" s="1"/>
  <c r="I122" i="3"/>
  <c r="I162" i="3" s="1"/>
  <c r="I108" i="3"/>
  <c r="I161" i="3" s="1"/>
  <c r="G108" i="3"/>
  <c r="G161" i="3" s="1"/>
  <c r="E108" i="3"/>
  <c r="E161" i="3" s="1"/>
  <c r="D108" i="3"/>
  <c r="D161" i="3" s="1"/>
  <c r="I88" i="3"/>
  <c r="I160" i="3" s="1"/>
  <c r="G88" i="3"/>
  <c r="H88" i="3" s="1"/>
  <c r="E88" i="3"/>
  <c r="E160" i="3" s="1"/>
  <c r="I68" i="3"/>
  <c r="I159" i="3" s="1"/>
  <c r="E68" i="3"/>
  <c r="E159" i="3" s="1"/>
  <c r="D68" i="3"/>
  <c r="D159" i="3" s="1"/>
  <c r="G68" i="3"/>
  <c r="I39" i="3"/>
  <c r="I157" i="3" s="1"/>
  <c r="G39" i="3"/>
  <c r="G157" i="3" s="1"/>
  <c r="E39" i="3"/>
  <c r="E157" i="3" s="1"/>
  <c r="J27" i="3"/>
  <c r="H27" i="3"/>
  <c r="F27" i="3"/>
  <c r="J22" i="3"/>
  <c r="K22" i="3" s="1"/>
  <c r="J23" i="3"/>
  <c r="K23" i="3" s="1"/>
  <c r="J21" i="3"/>
  <c r="L21" i="3" s="1"/>
  <c r="H15" i="3"/>
  <c r="H16" i="3"/>
  <c r="H17" i="3"/>
  <c r="H18" i="3"/>
  <c r="H19" i="3"/>
  <c r="H20" i="3"/>
  <c r="H21" i="3"/>
  <c r="H22" i="3"/>
  <c r="H23" i="3"/>
  <c r="K112" i="3" l="1"/>
  <c r="H154" i="3"/>
  <c r="H161" i="3"/>
  <c r="K93" i="3"/>
  <c r="K117" i="3"/>
  <c r="L116" i="3"/>
  <c r="L126" i="3"/>
  <c r="K149" i="3"/>
  <c r="L127" i="3"/>
  <c r="J122" i="3"/>
  <c r="F122" i="3"/>
  <c r="K36" i="3"/>
  <c r="K35" i="3"/>
  <c r="L34" i="3"/>
  <c r="L30" i="3"/>
  <c r="K43" i="3"/>
  <c r="L52" i="3"/>
  <c r="L47" i="3"/>
  <c r="L64" i="3"/>
  <c r="L60" i="3"/>
  <c r="L68" i="3" s="1"/>
  <c r="L71" i="3"/>
  <c r="K72" i="3"/>
  <c r="L91" i="3"/>
  <c r="K92" i="3"/>
  <c r="L96" i="3"/>
  <c r="L121" i="3"/>
  <c r="L151" i="3"/>
  <c r="L148" i="3"/>
  <c r="L22" i="3"/>
  <c r="G160" i="3"/>
  <c r="J160" i="3" s="1"/>
  <c r="L38" i="3"/>
  <c r="L51" i="3"/>
  <c r="L67" i="3"/>
  <c r="K66" i="3"/>
  <c r="L63" i="3"/>
  <c r="K62" i="3"/>
  <c r="K85" i="3"/>
  <c r="K81" i="3"/>
  <c r="K77" i="3"/>
  <c r="K73" i="3"/>
  <c r="K106" i="3"/>
  <c r="L95" i="3"/>
  <c r="L120" i="3"/>
  <c r="L125" i="3"/>
  <c r="K145" i="3"/>
  <c r="K141" i="3"/>
  <c r="K137" i="3"/>
  <c r="K133" i="3"/>
  <c r="K129" i="3"/>
  <c r="L128" i="3"/>
  <c r="J154" i="3"/>
  <c r="H108" i="3"/>
  <c r="H122" i="3"/>
  <c r="H68" i="3"/>
  <c r="H55" i="3"/>
  <c r="L42" i="3"/>
  <c r="J55" i="3"/>
  <c r="K55" i="3" s="1"/>
  <c r="D158" i="3"/>
  <c r="I164" i="3"/>
  <c r="F24" i="3"/>
  <c r="D156" i="3"/>
  <c r="H156" i="3" s="1"/>
  <c r="H163" i="3"/>
  <c r="H24" i="3"/>
  <c r="H158" i="3"/>
  <c r="L150" i="3"/>
  <c r="L146" i="3"/>
  <c r="L142" i="3"/>
  <c r="L138" i="3"/>
  <c r="L134" i="3"/>
  <c r="L130" i="3"/>
  <c r="F163" i="3"/>
  <c r="L119" i="3"/>
  <c r="L115" i="3"/>
  <c r="L118" i="3"/>
  <c r="L114" i="3"/>
  <c r="J162" i="3"/>
  <c r="D162" i="3"/>
  <c r="K111" i="3"/>
  <c r="F108" i="3"/>
  <c r="L107" i="3"/>
  <c r="L103" i="3"/>
  <c r="L99" i="3"/>
  <c r="J108" i="3"/>
  <c r="K108" i="3" s="1"/>
  <c r="L94" i="3"/>
  <c r="J161" i="3"/>
  <c r="K161" i="3" s="1"/>
  <c r="F161" i="3"/>
  <c r="L86" i="3"/>
  <c r="L82" i="3"/>
  <c r="L78" i="3"/>
  <c r="L74" i="3"/>
  <c r="H160" i="3"/>
  <c r="J88" i="3"/>
  <c r="K88" i="3" s="1"/>
  <c r="L65" i="3"/>
  <c r="L61" i="3"/>
  <c r="J68" i="3"/>
  <c r="K68" i="3" s="1"/>
  <c r="K58" i="3"/>
  <c r="G159" i="3"/>
  <c r="J159" i="3" s="1"/>
  <c r="K159" i="3" s="1"/>
  <c r="K59" i="3"/>
  <c r="L54" i="3"/>
  <c r="L50" i="3"/>
  <c r="L46" i="3"/>
  <c r="L53" i="3"/>
  <c r="L49" i="3"/>
  <c r="L45" i="3"/>
  <c r="F55" i="3"/>
  <c r="E158" i="3"/>
  <c r="E164" i="3" s="1"/>
  <c r="K28" i="3"/>
  <c r="J39" i="3"/>
  <c r="K39" i="3" s="1"/>
  <c r="L37" i="3"/>
  <c r="L33" i="3"/>
  <c r="L29" i="3"/>
  <c r="J157" i="3"/>
  <c r="K157" i="3" s="1"/>
  <c r="K27" i="3"/>
  <c r="L27" i="3"/>
  <c r="H157" i="3"/>
  <c r="F157" i="3"/>
  <c r="H39" i="3"/>
  <c r="L14" i="3"/>
  <c r="L23" i="3"/>
  <c r="J156" i="3"/>
  <c r="J163" i="3"/>
  <c r="F160" i="3"/>
  <c r="F159" i="3"/>
  <c r="F154" i="3"/>
  <c r="K154" i="3"/>
  <c r="K122" i="3"/>
  <c r="F88" i="3"/>
  <c r="F68" i="3"/>
  <c r="F39" i="3"/>
  <c r="L122" i="3" l="1"/>
  <c r="K160" i="3"/>
  <c r="L160" i="3"/>
  <c r="G164" i="3"/>
  <c r="L55" i="3"/>
  <c r="L108" i="3"/>
  <c r="L39" i="3"/>
  <c r="L154" i="3"/>
  <c r="L88" i="3"/>
  <c r="F158" i="3"/>
  <c r="F156" i="3"/>
  <c r="L156" i="3"/>
  <c r="H162" i="3"/>
  <c r="D164" i="3"/>
  <c r="K163" i="3"/>
  <c r="J164" i="3"/>
  <c r="L161" i="3"/>
  <c r="J158" i="3"/>
  <c r="K158" i="3" s="1"/>
  <c r="K162" i="3"/>
  <c r="F162" i="3"/>
  <c r="L162" i="3"/>
  <c r="H159" i="3"/>
  <c r="L157" i="3"/>
  <c r="K156" i="3"/>
  <c r="L163" i="3"/>
  <c r="L159" i="3"/>
  <c r="L158" i="3" l="1"/>
  <c r="L164" i="3" s="1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F164" i="3" l="1"/>
  <c r="J18" i="3" l="1"/>
  <c r="K18" i="3" s="1"/>
  <c r="J17" i="3"/>
  <c r="L17" i="3" s="1"/>
  <c r="J19" i="3"/>
  <c r="J16" i="3"/>
  <c r="L16" i="3" s="1"/>
  <c r="J20" i="3"/>
  <c r="J15" i="3"/>
  <c r="K19" i="3" l="1"/>
  <c r="L19" i="3"/>
  <c r="K15" i="3"/>
  <c r="J24" i="3"/>
  <c r="K24" i="3" s="1"/>
  <c r="K20" i="3"/>
  <c r="L20" i="3"/>
  <c r="K17" i="3"/>
  <c r="L15" i="3"/>
  <c r="L24" i="3" s="1"/>
  <c r="K16" i="3"/>
  <c r="K21" i="3"/>
  <c r="L18" i="3"/>
  <c r="H164" i="3" l="1"/>
  <c r="K164" i="3" l="1"/>
</calcChain>
</file>

<file path=xl/sharedStrings.xml><?xml version="1.0" encoding="utf-8"?>
<sst xmlns="http://schemas.openxmlformats.org/spreadsheetml/2006/main" count="149" uniqueCount="144">
  <si>
    <t>A</t>
  </si>
  <si>
    <t xml:space="preserve">B </t>
  </si>
  <si>
    <t>C</t>
  </si>
  <si>
    <t>D</t>
  </si>
  <si>
    <t>E</t>
  </si>
  <si>
    <t>F</t>
  </si>
  <si>
    <t>G</t>
  </si>
  <si>
    <t>H</t>
  </si>
  <si>
    <t>DESCRIPTION OF WORK</t>
  </si>
  <si>
    <t>SCHEDULED VALUE</t>
  </si>
  <si>
    <t>WORK COMPLETED</t>
  </si>
  <si>
    <t>STORED MATERIALS (NOT IN D OR E)</t>
  </si>
  <si>
    <t>TOTAL COMPLETED &amp; STORED TO DATE</t>
  </si>
  <si>
    <t>BALANCE TO FINISH (C-G)</t>
  </si>
  <si>
    <t>FROM PREVIOUS APPLICATION (D+E)</t>
  </si>
  <si>
    <t>THIS PERIOD</t>
  </si>
  <si>
    <t>$</t>
  </si>
  <si>
    <t>%</t>
  </si>
  <si>
    <t>(D+E+F)</t>
  </si>
  <si>
    <t>(G/C)</t>
  </si>
  <si>
    <t>GRAND TOTAL</t>
  </si>
  <si>
    <t>Landscaping</t>
  </si>
  <si>
    <t>CSI</t>
  </si>
  <si>
    <t>Borrower Name(s):</t>
  </si>
  <si>
    <t>Pre Construction Costs:</t>
  </si>
  <si>
    <t>Architect, Engineering &amp; Soils Study Fees</t>
  </si>
  <si>
    <t>Design Review/Plan Check Fees</t>
  </si>
  <si>
    <t>Permit - City/County</t>
  </si>
  <si>
    <t>Utility Connection Fees (included w/permits)</t>
  </si>
  <si>
    <t>School/Park/Misc. Taxes</t>
  </si>
  <si>
    <t>SUB-TOTAL PRE-CONSTRUCTION COST</t>
  </si>
  <si>
    <t>Inspection Fees</t>
  </si>
  <si>
    <t>Temporary Utilities &amp; Facilities</t>
  </si>
  <si>
    <t>Special Inspections/Testing-Geo-tech, Structural</t>
  </si>
  <si>
    <t>Job Security</t>
  </si>
  <si>
    <t>Equipment Rental</t>
  </si>
  <si>
    <t>Project Management/Supervision</t>
  </si>
  <si>
    <t>General Contractor's office overhead/profit</t>
  </si>
  <si>
    <t>State Sales Tax (where applicable)</t>
  </si>
  <si>
    <t>Builder Contingency</t>
  </si>
  <si>
    <t>Other:</t>
  </si>
  <si>
    <t>SUB-TOTAL GENERAL REQUIREMENTS</t>
  </si>
  <si>
    <t>Demolition</t>
  </si>
  <si>
    <t>Clearing/Stakeout</t>
  </si>
  <si>
    <t>Rough grading/shoring/excavation/fill</t>
  </si>
  <si>
    <t>Site retaining walls/waterproofing/backfill</t>
  </si>
  <si>
    <t>Site drainage</t>
  </si>
  <si>
    <t>Private septic system</t>
  </si>
  <si>
    <t>Domestic Water well</t>
  </si>
  <si>
    <t>Pump house &amp; Pressure water system</t>
  </si>
  <si>
    <t>Environmental</t>
  </si>
  <si>
    <t>Off-site improvements</t>
  </si>
  <si>
    <t>SUB-TOTAL SITE PREPARATION</t>
  </si>
  <si>
    <t>Foundation Complete w/Foundation Endorsement</t>
  </si>
  <si>
    <t>Embedded hardware</t>
  </si>
  <si>
    <t>Ground Plumbing</t>
  </si>
  <si>
    <t>Ground Mechanical</t>
  </si>
  <si>
    <t>Ground Electrical</t>
  </si>
  <si>
    <t>SUB-TOTAL FOUNDATION COMPLETE</t>
  </si>
  <si>
    <t>Building Rough-in Completion</t>
  </si>
  <si>
    <t>Structural masonry</t>
  </si>
  <si>
    <t>Rough framing materials</t>
  </si>
  <si>
    <t>Structural steel</t>
  </si>
  <si>
    <t>Modular or Sectional Mfg. Home</t>
  </si>
  <si>
    <t>Package/Kit Home</t>
  </si>
  <si>
    <t>Lightweight concrete interior floors</t>
  </si>
  <si>
    <t>Fireplaces incl. Flues</t>
  </si>
  <si>
    <t>Security &amp; Communications pre-wiring</t>
  </si>
  <si>
    <t>SUB-TOTAL BUILDING ROUGH-IN COMPLETION</t>
  </si>
  <si>
    <t>Exterior Weather-tight</t>
  </si>
  <si>
    <t>Waterproofing decks, shower pans, etc.</t>
  </si>
  <si>
    <t>Gutters, downspouts, sheet metal</t>
  </si>
  <si>
    <t>Windows</t>
  </si>
  <si>
    <t>Exterior doors</t>
  </si>
  <si>
    <t>Skylights</t>
  </si>
  <si>
    <t>Glazing</t>
  </si>
  <si>
    <t>Exterior Siding (see Project Profile)</t>
  </si>
  <si>
    <t>Exterior Trim</t>
  </si>
  <si>
    <t>Stucco</t>
  </si>
  <si>
    <t>Ornamental Iron</t>
  </si>
  <si>
    <t>Garage Doors</t>
  </si>
  <si>
    <t>SUB-TOTAL EXTERIOR WEATHER-TIGHT</t>
  </si>
  <si>
    <t>Drywall/Finish Carpentry</t>
  </si>
  <si>
    <t>Insulation</t>
  </si>
  <si>
    <t>Drywall/Plaster</t>
  </si>
  <si>
    <t>Cabinetry</t>
  </si>
  <si>
    <t>Finish Materials/Millwork</t>
  </si>
  <si>
    <t>Interior Doors</t>
  </si>
  <si>
    <t>Finish Hardware</t>
  </si>
  <si>
    <t>Finish Carpentry labor</t>
  </si>
  <si>
    <t>SUB-TOTAL DRYWALL/FINISH CARPENTRY</t>
  </si>
  <si>
    <t>Building Completion/Final Inspection/N.O.C. filed</t>
  </si>
  <si>
    <t>Countertiops</t>
  </si>
  <si>
    <t>Tub/shower/enclosures</t>
  </si>
  <si>
    <t>Interior painting/Wall coverings</t>
  </si>
  <si>
    <t>Hard surface finish flooring</t>
  </si>
  <si>
    <t>Carpeting</t>
  </si>
  <si>
    <t>Built-in Appliances</t>
  </si>
  <si>
    <t>Special Equipment (see property profile)</t>
  </si>
  <si>
    <t>Security System</t>
  </si>
  <si>
    <t>Intercom</t>
  </si>
  <si>
    <t>Built-in Vacuum Cleaner</t>
  </si>
  <si>
    <t>Finish Plumbing</t>
  </si>
  <si>
    <t>Plumbing Fixtures</t>
  </si>
  <si>
    <t xml:space="preserve">Finish Electrical </t>
  </si>
  <si>
    <t>Lighting Fixtures</t>
  </si>
  <si>
    <t>Finish Heating, Ventilation, Air Conditioning</t>
  </si>
  <si>
    <t>Solar Back-up</t>
  </si>
  <si>
    <t>Bath Accessories</t>
  </si>
  <si>
    <t>Tub and Shower Doors/Mirrors</t>
  </si>
  <si>
    <t>Finish Grading</t>
  </si>
  <si>
    <t>Pool/Spa</t>
  </si>
  <si>
    <t>Hardscape-Driveway, Walkways, Steps</t>
  </si>
  <si>
    <t>Irrigation System</t>
  </si>
  <si>
    <t>Fencing including Gates</t>
  </si>
  <si>
    <t>SUB-TOTAL BUILDING COMPLETION</t>
  </si>
  <si>
    <t>T-Bar Ceiling</t>
  </si>
  <si>
    <t>Insurance</t>
  </si>
  <si>
    <t>General Requirements:</t>
  </si>
  <si>
    <t>Site Preparation:</t>
  </si>
  <si>
    <t>Formula (G, H)</t>
  </si>
  <si>
    <t>Vehicles</t>
  </si>
  <si>
    <t>Jobsite Overhead</t>
  </si>
  <si>
    <t>Underground Utilities</t>
  </si>
  <si>
    <t>Foundation &amp; Building Retaining Walls Poured</t>
  </si>
  <si>
    <t>Concrete Slab Poured-House, Garage</t>
  </si>
  <si>
    <t>Mfg. Trusses/Components</t>
  </si>
  <si>
    <t>Rough Framing Labor</t>
  </si>
  <si>
    <t>Plumbing Top-Out</t>
  </si>
  <si>
    <t>Rough Heating, Ventilation, Air Conditioning</t>
  </si>
  <si>
    <t>Rough Electrical</t>
  </si>
  <si>
    <t>Fire Protection Sprinklers</t>
  </si>
  <si>
    <t>Roof Covering</t>
  </si>
  <si>
    <t>Masonry Veneer</t>
  </si>
  <si>
    <t>Exterior Painting</t>
  </si>
  <si>
    <t>Misc. Pickup</t>
  </si>
  <si>
    <t>Interior Stairways</t>
  </si>
  <si>
    <t>Touch-Up/Final Cleaning</t>
  </si>
  <si>
    <t xml:space="preserve">Input (C, D, E, F) </t>
  </si>
  <si>
    <t>Draw Request #:</t>
  </si>
  <si>
    <t>Date:</t>
  </si>
  <si>
    <t>Other:(Foundation, Plumbing…)</t>
  </si>
  <si>
    <t>Loan Fees</t>
  </si>
  <si>
    <t>Sent to We Finance America 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</si>
</sst>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;\-0%;&quot; &quot;"/>
    <numFmt numFmtId="165" formatCode="[$-409]mmmm\ d\,\ yyyy;@"/>
    <numFmt numFmtId="166" formatCode="&quot;$&quot;#,##0.00"/>
    <numFmt numFmtId="167" formatCode="&quot;$&quot;#,##0.00_);\(&quot;$&quot;#,##0.00\);&quot;-&quot;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double"/>
      <sz val="11"/>
      <color indexed="8"/>
      <name val="Arial"/>
      <family val="2"/>
    </font>
    <font>
      <b/>
      <u val="double"/>
      <sz val="11"/>
      <name val="Arial"/>
      <family val="2"/>
    </font>
    <font>
      <b/>
      <u val="double"/>
      <sz val="10"/>
      <name val="Arial"/>
      <family val="2"/>
    </font>
    <font>
      <b/>
      <sz val="9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295145"/>
        <bgColor indexed="64"/>
      </patternFill>
    </fill>
    <fill>
      <patternFill patternType="solid">
        <fgColor rgb="FFEBF5F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0" fontId="5" fillId="0" borderId="0" xfId="2" applyNumberFormat="1" applyFont="1" applyAlignment="1">
      <alignment horizontal="center"/>
    </xf>
    <xf numFmtId="0" fontId="8" fillId="0" borderId="2" xfId="0" applyFont="1" applyBorder="1" applyAlignment="1">
      <alignment wrapText="1"/>
    </xf>
    <xf numFmtId="43" fontId="5" fillId="0" borderId="0" xfId="1" applyFont="1" applyBorder="1"/>
    <xf numFmtId="0" fontId="5" fillId="0" borderId="0" xfId="0" applyFont="1" applyBorder="1"/>
    <xf numFmtId="10" fontId="5" fillId="0" borderId="0" xfId="2" applyNumberFormat="1" applyFont="1" applyBorder="1"/>
    <xf numFmtId="0" fontId="5" fillId="0" borderId="0" xfId="0" applyFont="1" applyBorder="1" applyAlignment="1">
      <alignment vertical="center" wrapText="1"/>
    </xf>
    <xf numFmtId="43" fontId="5" fillId="0" borderId="0" xfId="1" applyFont="1" applyBorder="1" applyAlignment="1">
      <alignment vertical="center" wrapText="1"/>
    </xf>
    <xf numFmtId="43" fontId="5" fillId="0" borderId="0" xfId="1" applyFont="1"/>
    <xf numFmtId="10" fontId="5" fillId="0" borderId="0" xfId="2" applyNumberFormat="1" applyFont="1"/>
    <xf numFmtId="0" fontId="6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0" xfId="0" applyFont="1" applyFill="1"/>
    <xf numFmtId="0" fontId="2" fillId="0" borderId="0" xfId="0" applyFont="1" applyFill="1" applyBorder="1" applyAlignment="1">
      <alignment wrapText="1"/>
    </xf>
    <xf numFmtId="43" fontId="2" fillId="0" borderId="0" xfId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Border="1" applyAlignment="1">
      <alignment wrapText="1"/>
    </xf>
    <xf numFmtId="43" fontId="6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0" fontId="9" fillId="0" borderId="1" xfId="0" applyFont="1" applyFill="1" applyBorder="1" applyAlignment="1"/>
    <xf numFmtId="0" fontId="5" fillId="0" borderId="0" xfId="0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9" xfId="0" applyFont="1" applyBorder="1" applyAlignment="1">
      <alignment horizontal="left" inden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43" fontId="10" fillId="3" borderId="4" xfId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6" fillId="0" borderId="0" xfId="0" applyFont="1"/>
    <xf numFmtId="5" fontId="2" fillId="0" borderId="0" xfId="1" applyNumberFormat="1" applyFont="1" applyBorder="1" applyAlignment="1">
      <alignment horizontal="right"/>
    </xf>
    <xf numFmtId="43" fontId="12" fillId="4" borderId="8" xfId="1" applyFont="1" applyFill="1" applyBorder="1" applyAlignment="1">
      <alignment horizontal="center"/>
    </xf>
    <xf numFmtId="8" fontId="12" fillId="4" borderId="8" xfId="0" applyNumberFormat="1" applyFont="1" applyFill="1" applyBorder="1" applyAlignment="1">
      <alignment horizontal="center"/>
    </xf>
    <xf numFmtId="10" fontId="13" fillId="4" borderId="8" xfId="2" applyNumberFormat="1" applyFont="1" applyFill="1" applyBorder="1" applyAlignment="1">
      <alignment horizontal="center"/>
    </xf>
    <xf numFmtId="43" fontId="12" fillId="4" borderId="4" xfId="1" applyFont="1" applyFill="1" applyBorder="1" applyAlignment="1">
      <alignment horizontal="center"/>
    </xf>
    <xf numFmtId="10" fontId="12" fillId="4" borderId="4" xfId="0" applyNumberFormat="1" applyFont="1" applyFill="1" applyBorder="1" applyAlignment="1">
      <alignment horizontal="center"/>
    </xf>
    <xf numFmtId="10" fontId="12" fillId="4" borderId="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23" xfId="0" applyFont="1" applyBorder="1" applyAlignment="1"/>
    <xf numFmtId="165" fontId="1" fillId="0" borderId="23" xfId="0" applyNumberFormat="1" applyFont="1" applyBorder="1" applyAlignment="1"/>
    <xf numFmtId="0" fontId="1" fillId="0" borderId="0" xfId="0" applyFont="1" applyBorder="1" applyAlignment="1">
      <alignment vertical="center"/>
    </xf>
    <xf numFmtId="43" fontId="5" fillId="0" borderId="0" xfId="1" applyFont="1" applyBorder="1" applyAlignment="1"/>
    <xf numFmtId="43" fontId="5" fillId="0" borderId="24" xfId="1" applyFont="1" applyBorder="1" applyAlignment="1"/>
    <xf numFmtId="0" fontId="1" fillId="0" borderId="24" xfId="0" applyFont="1" applyBorder="1" applyAlignment="1">
      <alignment vertical="center"/>
    </xf>
    <xf numFmtId="43" fontId="5" fillId="0" borderId="24" xfId="1" applyFont="1" applyBorder="1"/>
    <xf numFmtId="0" fontId="1" fillId="0" borderId="23" xfId="0" applyFont="1" applyBorder="1" applyAlignment="1">
      <alignment wrapText="1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left" indent="1"/>
    </xf>
    <xf numFmtId="0" fontId="8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indent="1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indent="1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wrapText="1"/>
    </xf>
    <xf numFmtId="9" fontId="2" fillId="0" borderId="9" xfId="2" applyFont="1" applyBorder="1" applyAlignment="1">
      <alignment horizontal="right"/>
    </xf>
    <xf numFmtId="9" fontId="2" fillId="0" borderId="9" xfId="2" applyFont="1" applyFill="1" applyBorder="1" applyAlignment="1">
      <alignment horizontal="right"/>
    </xf>
    <xf numFmtId="167" fontId="8" fillId="0" borderId="2" xfId="1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9" fontId="1" fillId="0" borderId="2" xfId="2" applyFont="1" applyFill="1" applyBorder="1" applyAlignment="1">
      <alignment horizontal="right"/>
    </xf>
    <xf numFmtId="43" fontId="6" fillId="0" borderId="0" xfId="1" applyFont="1" applyBorder="1" applyAlignment="1">
      <alignment horizontal="right" indent="1"/>
    </xf>
    <xf numFmtId="43" fontId="2" fillId="0" borderId="0" xfId="1" applyFont="1" applyBorder="1" applyAlignment="1">
      <alignment horizontal="right" indent="1"/>
    </xf>
    <xf numFmtId="10" fontId="2" fillId="0" borderId="0" xfId="0" applyNumberFormat="1" applyFont="1" applyBorder="1" applyAlignment="1">
      <alignment horizontal="right" indent="1"/>
    </xf>
    <xf numFmtId="10" fontId="2" fillId="0" borderId="0" xfId="2" applyNumberFormat="1" applyFont="1" applyBorder="1" applyAlignment="1">
      <alignment horizontal="right" indent="1"/>
    </xf>
    <xf numFmtId="43" fontId="2" fillId="0" borderId="0" xfId="1" applyFont="1" applyFill="1" applyBorder="1" applyAlignment="1">
      <alignment horizontal="right" indent="1"/>
    </xf>
    <xf numFmtId="10" fontId="2" fillId="0" borderId="0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>
      <alignment horizontal="right" indent="1"/>
    </xf>
    <xf numFmtId="0" fontId="9" fillId="0" borderId="1" xfId="0" applyFont="1" applyFill="1" applyBorder="1" applyAlignment="1">
      <alignment horizontal="right" indent="1"/>
    </xf>
    <xf numFmtId="0" fontId="2" fillId="0" borderId="1" xfId="0" applyFont="1" applyFill="1" applyBorder="1" applyAlignment="1">
      <alignment horizontal="right" indent="1"/>
    </xf>
    <xf numFmtId="166" fontId="6" fillId="0" borderId="0" xfId="1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0" fontId="2" fillId="0" borderId="0" xfId="2" applyNumberFormat="1" applyFont="1" applyFill="1" applyBorder="1" applyAlignment="1">
      <alignment horizontal="right" indent="1"/>
    </xf>
    <xf numFmtId="0" fontId="1" fillId="0" borderId="0" xfId="0" applyFont="1" applyBorder="1" applyAlignment="1">
      <alignment wrapText="1"/>
    </xf>
    <xf numFmtId="7" fontId="2" fillId="0" borderId="9" xfId="1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25" xfId="0" applyFont="1" applyBorder="1" applyAlignment="1">
      <alignment horizontal="left" indent="1"/>
    </xf>
    <xf numFmtId="167" fontId="8" fillId="5" borderId="6" xfId="1" applyNumberFormat="1" applyFont="1" applyFill="1" applyBorder="1" applyAlignment="1">
      <alignment horizontal="right"/>
    </xf>
    <xf numFmtId="164" fontId="1" fillId="5" borderId="6" xfId="0" applyNumberFormat="1" applyFont="1" applyFill="1" applyBorder="1" applyAlignment="1">
      <alignment horizontal="right"/>
    </xf>
    <xf numFmtId="9" fontId="1" fillId="5" borderId="6" xfId="2" applyFont="1" applyFill="1" applyBorder="1" applyAlignment="1">
      <alignment horizontal="right"/>
    </xf>
    <xf numFmtId="167" fontId="8" fillId="5" borderId="2" xfId="1" applyNumberFormat="1" applyFont="1" applyFill="1" applyBorder="1" applyAlignment="1">
      <alignment horizontal="right"/>
    </xf>
    <xf numFmtId="164" fontId="1" fillId="5" borderId="2" xfId="0" applyNumberFormat="1" applyFont="1" applyFill="1" applyBorder="1" applyAlignment="1">
      <alignment horizontal="right"/>
    </xf>
    <xf numFmtId="9" fontId="1" fillId="5" borderId="2" xfId="2" applyFont="1" applyFill="1" applyBorder="1" applyAlignment="1">
      <alignment horizontal="right"/>
    </xf>
    <xf numFmtId="167" fontId="8" fillId="5" borderId="10" xfId="1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9" fontId="1" fillId="5" borderId="10" xfId="2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3" fontId="12" fillId="4" borderId="4" xfId="1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center" vertical="center" wrapText="1"/>
    </xf>
    <xf numFmtId="43" fontId="5" fillId="4" borderId="8" xfId="1" applyFont="1" applyFill="1" applyBorder="1" applyAlignment="1">
      <alignment horizontal="center" vertical="center" wrapText="1"/>
    </xf>
    <xf numFmtId="10" fontId="12" fillId="4" borderId="4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8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8" fontId="1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44" fontId="5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5F1"/>
      <color rgb="FF295145"/>
      <color rgb="FF00821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121228</xdr:colOff>
      <xdr:row>0</xdr:row>
      <xdr:rowOff>216478</xdr:rowOff>
    </xdr:from>
    <xdr:to>
      <xdr:col>2</xdr:col>
      <xdr:colOff>1610592</xdr:colOff>
      <xdr:row>5</xdr:row>
      <xdr:rowOff>11605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13AC31-1477-4881-B19F-DDDE0A65D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296" y="216478"/>
          <a:ext cx="1948296" cy="6783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6"/>
  <sheetViews>
    <sheetView showGridLines="0" tabSelected="1" zoomScale="110" zoomScaleNormal="110" workbookViewId="0">
      <pane ySplit="12" topLeftCell="A130" activePane="bottomLeft" state="frozen"/>
      <selection pane="bottomLeft" activeCell="B8" sqref="B8:B11"/>
    </sheetView>
  </sheetViews>
  <sheetFormatPr defaultColWidth="8.85546875" defaultRowHeight="12.75" outlineLevelRow="1" x14ac:dyDescent="0.2"/>
  <cols>
    <col min="1" max="1" width="21.7109375" style="1" customWidth="1"/>
    <col min="2" max="2" width="6.85546875" style="2" customWidth="1"/>
    <col min="3" max="3" width="46.28515625" style="1" customWidth="1"/>
    <col min="4" max="4" width="21.7109375" style="11" customWidth="1"/>
    <col min="5" max="5" width="11.5703125" style="11" bestFit="1" customWidth="1"/>
    <col min="6" max="6" width="6.7109375" style="1" bestFit="1" customWidth="1"/>
    <col min="7" max="7" width="9.85546875" style="3" bestFit="1" customWidth="1"/>
    <col min="8" max="8" width="8" style="12" customWidth="1"/>
    <col min="9" max="9" width="11.7109375" style="11" customWidth="1"/>
    <col min="10" max="10" width="11.5703125" style="11" bestFit="1" customWidth="1"/>
    <col min="11" max="11" width="9.42578125" style="1" customWidth="1"/>
    <col min="12" max="12" width="14.28515625" style="11" customWidth="1"/>
    <col min="13" max="16384" width="8.85546875" style="1"/>
  </cols>
  <sheetData>
    <row r="1" spans="2:12" ht="18" x14ac:dyDescent="0.25">
      <c r="B1" s="39"/>
      <c r="D1" s="64" t="s">
        <v>143</v>
      </c>
      <c r="E1" s="64"/>
      <c r="F1" s="65"/>
      <c r="G1" s="66"/>
      <c r="H1" s="66"/>
      <c r="I1" s="66"/>
      <c r="J1" s="6"/>
      <c r="K1" s="7"/>
      <c r="L1" s="6"/>
    </row>
    <row r="2" spans="2:12" ht="12.75" customHeight="1" x14ac:dyDescent="0.2">
      <c r="B2" s="40"/>
      <c r="D2" s="67" t="s">
        <v>23</v>
      </c>
      <c r="F2" s="69"/>
      <c r="G2" s="70"/>
      <c r="H2" s="70"/>
      <c r="I2" s="71"/>
      <c r="J2" s="68"/>
      <c r="K2" s="68"/>
      <c r="L2" s="6"/>
    </row>
    <row r="3" spans="2:12" x14ac:dyDescent="0.2">
      <c r="B3" s="41"/>
      <c r="F3" s="67"/>
      <c r="G3" s="67"/>
      <c r="H3" s="67"/>
      <c r="I3" s="67"/>
      <c r="J3" s="116" t="s">
        <v>139</v>
      </c>
      <c r="K3" s="116"/>
      <c r="L3" s="72"/>
    </row>
    <row r="4" spans="2:12" ht="12.75" customHeight="1" x14ac:dyDescent="0.2">
      <c r="B4" s="42"/>
      <c r="C4" s="9"/>
      <c r="D4" s="1"/>
      <c r="E4" s="1"/>
      <c r="J4" s="116" t="s">
        <v>140</v>
      </c>
      <c r="K4" s="116"/>
      <c r="L4" s="72"/>
    </row>
    <row r="5" spans="2:12" ht="12.75" customHeight="1" x14ac:dyDescent="0.2">
      <c r="B5" s="42"/>
      <c r="C5" s="9"/>
      <c r="D5" s="1"/>
      <c r="E5" s="1"/>
      <c r="J5" s="83"/>
      <c r="K5" s="83"/>
      <c r="L5" s="101"/>
    </row>
    <row r="6" spans="2:12" x14ac:dyDescent="0.2">
      <c r="B6" s="42"/>
      <c r="C6" s="9"/>
      <c r="D6" s="10"/>
      <c r="E6" s="6"/>
      <c r="F6" s="7"/>
      <c r="G6" s="28"/>
      <c r="H6" s="8"/>
      <c r="I6" s="52"/>
      <c r="J6" s="52"/>
      <c r="K6" s="52"/>
      <c r="L6" s="52"/>
    </row>
    <row r="7" spans="2:12" x14ac:dyDescent="0.2">
      <c r="B7" s="37" t="s">
        <v>0</v>
      </c>
      <c r="C7" s="35" t="s">
        <v>1</v>
      </c>
      <c r="D7" s="36" t="s">
        <v>2</v>
      </c>
      <c r="E7" s="114" t="s">
        <v>3</v>
      </c>
      <c r="F7" s="114"/>
      <c r="G7" s="114" t="s">
        <v>4</v>
      </c>
      <c r="H7" s="115"/>
      <c r="I7" s="36" t="s">
        <v>5</v>
      </c>
      <c r="J7" s="114" t="s">
        <v>6</v>
      </c>
      <c r="K7" s="114"/>
      <c r="L7" s="36" t="s">
        <v>7</v>
      </c>
    </row>
    <row r="8" spans="2:12" x14ac:dyDescent="0.2">
      <c r="B8" s="123" t="s">
        <v>22</v>
      </c>
      <c r="C8" s="126" t="s">
        <v>8</v>
      </c>
      <c r="D8" s="117" t="s">
        <v>9</v>
      </c>
      <c r="E8" s="129" t="s">
        <v>10</v>
      </c>
      <c r="F8" s="121"/>
      <c r="G8" s="121"/>
      <c r="H8" s="121"/>
      <c r="I8" s="117" t="s">
        <v>11</v>
      </c>
      <c r="J8" s="120" t="s">
        <v>12</v>
      </c>
      <c r="K8" s="121"/>
      <c r="L8" s="117" t="s">
        <v>13</v>
      </c>
    </row>
    <row r="9" spans="2:12" x14ac:dyDescent="0.2">
      <c r="B9" s="124"/>
      <c r="C9" s="127"/>
      <c r="D9" s="118"/>
      <c r="E9" s="130" t="s">
        <v>14</v>
      </c>
      <c r="F9" s="130"/>
      <c r="G9" s="131" t="s">
        <v>15</v>
      </c>
      <c r="H9" s="132"/>
      <c r="I9" s="118"/>
      <c r="J9" s="121"/>
      <c r="K9" s="121"/>
      <c r="L9" s="118"/>
    </row>
    <row r="10" spans="2:12" x14ac:dyDescent="0.2">
      <c r="B10" s="124"/>
      <c r="C10" s="127"/>
      <c r="D10" s="118"/>
      <c r="E10" s="130"/>
      <c r="F10" s="130"/>
      <c r="G10" s="131"/>
      <c r="H10" s="131"/>
      <c r="I10" s="118"/>
      <c r="J10" s="61" t="s">
        <v>16</v>
      </c>
      <c r="K10" s="62" t="s">
        <v>17</v>
      </c>
      <c r="L10" s="118"/>
    </row>
    <row r="11" spans="2:12" x14ac:dyDescent="0.2">
      <c r="B11" s="125"/>
      <c r="C11" s="128"/>
      <c r="D11" s="119"/>
      <c r="E11" s="58" t="s">
        <v>16</v>
      </c>
      <c r="F11" s="59" t="s">
        <v>17</v>
      </c>
      <c r="G11" s="58" t="s">
        <v>16</v>
      </c>
      <c r="H11" s="60" t="s">
        <v>17</v>
      </c>
      <c r="I11" s="119"/>
      <c r="J11" s="58" t="s">
        <v>18</v>
      </c>
      <c r="K11" s="63" t="s">
        <v>19</v>
      </c>
      <c r="L11" s="119"/>
    </row>
    <row r="12" spans="2:12" s="16" customFormat="1" ht="13.5" customHeight="1" x14ac:dyDescent="0.2">
      <c r="B12" s="51"/>
      <c r="C12" s="50"/>
      <c r="D12" s="136" t="s">
        <v>138</v>
      </c>
      <c r="E12" s="136"/>
      <c r="F12" s="136"/>
      <c r="G12" s="136"/>
      <c r="H12" s="136"/>
      <c r="I12" s="137"/>
      <c r="J12" s="133" t="s">
        <v>120</v>
      </c>
      <c r="K12" s="134"/>
      <c r="L12" s="135"/>
    </row>
    <row r="13" spans="2:12" ht="15" x14ac:dyDescent="0.25">
      <c r="B13" s="122" t="s">
        <v>24</v>
      </c>
      <c r="C13" s="122"/>
      <c r="D13" s="13"/>
      <c r="E13" s="13"/>
      <c r="F13" s="13"/>
      <c r="G13" s="48"/>
      <c r="H13" s="13"/>
      <c r="I13" s="13"/>
      <c r="J13" s="1"/>
      <c r="L13" s="1"/>
    </row>
    <row r="14" spans="2:12" x14ac:dyDescent="0.2">
      <c r="B14" s="34">
        <v>101</v>
      </c>
      <c r="C14" s="5" t="s">
        <v>25</v>
      </c>
      <c r="D14" s="86">
        <v>0</v>
      </c>
      <c r="E14" s="86">
        <v>0</v>
      </c>
      <c r="F14" s="87">
        <f>IFERROR(E14/D14,0)</f>
        <v>0</v>
      </c>
      <c r="G14" s="86">
        <v>0</v>
      </c>
      <c r="H14" s="87">
        <f t="shared" ref="H14" si="0">IFERROR(G14/D14,0)</f>
        <v>0</v>
      </c>
      <c r="I14" s="86">
        <v>0</v>
      </c>
      <c r="J14" s="86">
        <f t="shared" ref="J14" si="1">E14+G14+I14</f>
        <v>0</v>
      </c>
      <c r="K14" s="88" t="str">
        <f t="shared" ref="K14" si="2">IFERROR(J14/D14," - ")</f>
        <v xml:space="preserve"> - </v>
      </c>
      <c r="L14" s="86">
        <f t="shared" ref="L14" si="3">D14-J14</f>
        <v>0</v>
      </c>
    </row>
    <row r="15" spans="2:12" x14ac:dyDescent="0.2">
      <c r="B15" s="34">
        <v>102</v>
      </c>
      <c r="C15" s="5" t="s">
        <v>26</v>
      </c>
      <c r="D15" s="86">
        <v>0</v>
      </c>
      <c r="E15" s="86">
        <v>0</v>
      </c>
      <c r="F15" s="87">
        <f t="shared" ref="F15:F23" si="4">IFERROR(E15/D15,0)</f>
        <v>0</v>
      </c>
      <c r="G15" s="86">
        <v>0</v>
      </c>
      <c r="H15" s="87">
        <f t="shared" ref="H15:H23" si="5">IFERROR(G15/D15,0)</f>
        <v>0</v>
      </c>
      <c r="I15" s="86">
        <v>0</v>
      </c>
      <c r="J15" s="86">
        <f t="shared" ref="J15:J21" si="6">E15+G15+I15</f>
        <v>0</v>
      </c>
      <c r="K15" s="88" t="str">
        <f t="shared" ref="K15:K21" si="7">IFERROR(J15/D15," - ")</f>
        <v xml:space="preserve"> - </v>
      </c>
      <c r="L15" s="86">
        <f t="shared" ref="L15:L23" si="8">D15-J15</f>
        <v>0</v>
      </c>
    </row>
    <row r="16" spans="2:12" x14ac:dyDescent="0.2">
      <c r="B16" s="34">
        <v>103</v>
      </c>
      <c r="C16" s="5" t="s">
        <v>27</v>
      </c>
      <c r="D16" s="86">
        <v>0</v>
      </c>
      <c r="E16" s="86">
        <v>0</v>
      </c>
      <c r="F16" s="87">
        <f t="shared" si="4"/>
        <v>0</v>
      </c>
      <c r="G16" s="86">
        <v>0</v>
      </c>
      <c r="H16" s="87">
        <f t="shared" si="5"/>
        <v>0</v>
      </c>
      <c r="I16" s="86">
        <v>0</v>
      </c>
      <c r="J16" s="86">
        <f t="shared" si="6"/>
        <v>0</v>
      </c>
      <c r="K16" s="88" t="str">
        <f t="shared" si="7"/>
        <v xml:space="preserve"> - </v>
      </c>
      <c r="L16" s="86">
        <f t="shared" si="8"/>
        <v>0</v>
      </c>
    </row>
    <row r="17" spans="2:13" x14ac:dyDescent="0.2">
      <c r="B17" s="34">
        <v>104</v>
      </c>
      <c r="C17" s="5" t="s">
        <v>28</v>
      </c>
      <c r="D17" s="86">
        <v>0</v>
      </c>
      <c r="E17" s="86">
        <v>0</v>
      </c>
      <c r="F17" s="87">
        <f t="shared" si="4"/>
        <v>0</v>
      </c>
      <c r="G17" s="86">
        <v>0</v>
      </c>
      <c r="H17" s="87">
        <f t="shared" si="5"/>
        <v>0</v>
      </c>
      <c r="I17" s="86">
        <v>0</v>
      </c>
      <c r="J17" s="86">
        <f t="shared" si="6"/>
        <v>0</v>
      </c>
      <c r="K17" s="88" t="str">
        <f t="shared" si="7"/>
        <v xml:space="preserve"> - </v>
      </c>
      <c r="L17" s="86">
        <f t="shared" si="8"/>
        <v>0</v>
      </c>
    </row>
    <row r="18" spans="2:13" x14ac:dyDescent="0.2">
      <c r="B18" s="34">
        <v>105</v>
      </c>
      <c r="C18" s="5" t="s">
        <v>29</v>
      </c>
      <c r="D18" s="86">
        <v>0</v>
      </c>
      <c r="E18" s="86">
        <v>0</v>
      </c>
      <c r="F18" s="87">
        <f t="shared" si="4"/>
        <v>0</v>
      </c>
      <c r="G18" s="86">
        <v>0</v>
      </c>
      <c r="H18" s="87">
        <f t="shared" si="5"/>
        <v>0</v>
      </c>
      <c r="I18" s="86">
        <v>0</v>
      </c>
      <c r="J18" s="86">
        <f t="shared" si="6"/>
        <v>0</v>
      </c>
      <c r="K18" s="88" t="str">
        <f t="shared" si="7"/>
        <v xml:space="preserve"> - </v>
      </c>
      <c r="L18" s="86">
        <f t="shared" si="8"/>
        <v>0</v>
      </c>
    </row>
    <row r="19" spans="2:13" x14ac:dyDescent="0.2">
      <c r="B19" s="34">
        <v>106</v>
      </c>
      <c r="C19" s="5" t="s">
        <v>142</v>
      </c>
      <c r="D19" s="86">
        <v>0</v>
      </c>
      <c r="E19" s="86">
        <v>0</v>
      </c>
      <c r="F19" s="87">
        <f t="shared" si="4"/>
        <v>0</v>
      </c>
      <c r="G19" s="86">
        <v>0</v>
      </c>
      <c r="H19" s="87">
        <f t="shared" si="5"/>
        <v>0</v>
      </c>
      <c r="I19" s="86">
        <v>0</v>
      </c>
      <c r="J19" s="86">
        <f t="shared" si="6"/>
        <v>0</v>
      </c>
      <c r="K19" s="88" t="str">
        <f t="shared" si="7"/>
        <v xml:space="preserve"> - </v>
      </c>
      <c r="L19" s="86">
        <f t="shared" si="8"/>
        <v>0</v>
      </c>
    </row>
    <row r="20" spans="2:13" x14ac:dyDescent="0.2">
      <c r="B20" s="34">
        <v>107</v>
      </c>
      <c r="C20" s="5" t="s">
        <v>31</v>
      </c>
      <c r="D20" s="86">
        <v>0</v>
      </c>
      <c r="E20" s="86">
        <v>0</v>
      </c>
      <c r="F20" s="87">
        <f t="shared" si="4"/>
        <v>0</v>
      </c>
      <c r="G20" s="86">
        <v>0</v>
      </c>
      <c r="H20" s="87">
        <f t="shared" si="5"/>
        <v>0</v>
      </c>
      <c r="I20" s="86">
        <v>0</v>
      </c>
      <c r="J20" s="86">
        <f>E20+G20+I20</f>
        <v>0</v>
      </c>
      <c r="K20" s="88" t="str">
        <f t="shared" si="7"/>
        <v xml:space="preserve"> - </v>
      </c>
      <c r="L20" s="86">
        <f t="shared" si="8"/>
        <v>0</v>
      </c>
    </row>
    <row r="21" spans="2:13" x14ac:dyDescent="0.2">
      <c r="B21" s="34">
        <v>108</v>
      </c>
      <c r="C21" s="5" t="s">
        <v>141</v>
      </c>
      <c r="D21" s="86">
        <v>0</v>
      </c>
      <c r="E21" s="86">
        <v>0</v>
      </c>
      <c r="F21" s="87">
        <f t="shared" si="4"/>
        <v>0</v>
      </c>
      <c r="G21" s="86">
        <v>0</v>
      </c>
      <c r="H21" s="87">
        <f t="shared" si="5"/>
        <v>0</v>
      </c>
      <c r="I21" s="86">
        <v>0</v>
      </c>
      <c r="J21" s="86">
        <f t="shared" si="6"/>
        <v>0</v>
      </c>
      <c r="K21" s="88" t="str">
        <f t="shared" si="7"/>
        <v xml:space="preserve"> - </v>
      </c>
      <c r="L21" s="86">
        <f t="shared" si="8"/>
        <v>0</v>
      </c>
    </row>
    <row r="22" spans="2:13" outlineLevel="1" x14ac:dyDescent="0.2">
      <c r="B22" s="34"/>
      <c r="C22" s="32"/>
      <c r="D22" s="86">
        <v>0</v>
      </c>
      <c r="E22" s="86">
        <v>0</v>
      </c>
      <c r="F22" s="87">
        <f t="shared" si="4"/>
        <v>0</v>
      </c>
      <c r="G22" s="86">
        <v>0</v>
      </c>
      <c r="H22" s="87">
        <f t="shared" si="5"/>
        <v>0</v>
      </c>
      <c r="I22" s="86">
        <v>0</v>
      </c>
      <c r="J22" s="86">
        <f>E22+G22+I22</f>
        <v>0</v>
      </c>
      <c r="K22" s="88" t="str">
        <f t="shared" ref="K22:K23" si="9">IFERROR(J22/D22," - ")</f>
        <v xml:space="preserve"> - </v>
      </c>
      <c r="L22" s="86">
        <f t="shared" si="8"/>
        <v>0</v>
      </c>
    </row>
    <row r="23" spans="2:13" outlineLevel="1" x14ac:dyDescent="0.2">
      <c r="B23" s="34"/>
      <c r="C23" s="32"/>
      <c r="D23" s="86">
        <v>0</v>
      </c>
      <c r="E23" s="86">
        <v>0</v>
      </c>
      <c r="F23" s="87">
        <f t="shared" si="4"/>
        <v>0</v>
      </c>
      <c r="G23" s="86">
        <v>0</v>
      </c>
      <c r="H23" s="87">
        <f t="shared" si="5"/>
        <v>0</v>
      </c>
      <c r="I23" s="86">
        <v>0</v>
      </c>
      <c r="J23" s="86">
        <f t="shared" ref="J23" si="10">E23+G23+I23</f>
        <v>0</v>
      </c>
      <c r="K23" s="88" t="str">
        <f t="shared" si="9"/>
        <v xml:space="preserve"> - </v>
      </c>
      <c r="L23" s="86">
        <f t="shared" si="8"/>
        <v>0</v>
      </c>
    </row>
    <row r="24" spans="2:13" ht="13.5" thickBot="1" x14ac:dyDescent="0.25">
      <c r="B24" s="38">
        <v>100</v>
      </c>
      <c r="C24" s="31" t="s">
        <v>30</v>
      </c>
      <c r="D24" s="102">
        <f>SUBTOTAL(9, D14:D23)</f>
        <v>0</v>
      </c>
      <c r="E24" s="102">
        <f>SUBTOTAL(9, E14:E23)</f>
        <v>0</v>
      </c>
      <c r="F24" s="84">
        <f>IFERROR(E24/D24,0)</f>
        <v>0</v>
      </c>
      <c r="G24" s="102">
        <f>SUBTOTAL(9, G14:G23)</f>
        <v>0</v>
      </c>
      <c r="H24" s="84">
        <f>IFERROR(G24/D24,0)</f>
        <v>0</v>
      </c>
      <c r="I24" s="102">
        <f>SUBTOTAL(9, I14:I23)</f>
        <v>0</v>
      </c>
      <c r="J24" s="102">
        <f>SUBTOTAL(9, J14:J23)</f>
        <v>0</v>
      </c>
      <c r="K24" s="85">
        <f>IFERROR(J24/D24,0)</f>
        <v>0</v>
      </c>
      <c r="L24" s="102">
        <f>SUBTOTAL(9, L14:L23)</f>
        <v>0</v>
      </c>
    </row>
    <row r="25" spans="2:13" ht="13.5" thickTop="1" x14ac:dyDescent="0.2">
      <c r="B25" s="43"/>
      <c r="C25" s="21"/>
      <c r="D25" s="22"/>
      <c r="E25" s="23"/>
      <c r="F25" s="24"/>
      <c r="G25" s="23"/>
      <c r="H25" s="25"/>
      <c r="I25" s="23"/>
      <c r="J25" s="18"/>
      <c r="K25" s="19"/>
      <c r="L25" s="18"/>
      <c r="M25" s="7"/>
    </row>
    <row r="26" spans="2:13" s="7" customFormat="1" ht="15.75" customHeight="1" x14ac:dyDescent="0.25">
      <c r="B26" s="140" t="s">
        <v>118</v>
      </c>
      <c r="C26" s="140"/>
      <c r="D26" s="29"/>
      <c r="E26" s="29"/>
      <c r="F26" s="29"/>
      <c r="G26" s="45"/>
      <c r="H26" s="29"/>
      <c r="I26" s="29"/>
      <c r="J26" s="30"/>
      <c r="K26" s="30"/>
      <c r="L26" s="30"/>
    </row>
    <row r="27" spans="2:13" x14ac:dyDescent="0.2">
      <c r="B27" s="44">
        <v>201</v>
      </c>
      <c r="C27" s="32" t="s">
        <v>32</v>
      </c>
      <c r="D27" s="86">
        <v>0</v>
      </c>
      <c r="E27" s="86">
        <v>0</v>
      </c>
      <c r="F27" s="87">
        <f>IFERROR(E27/D27,0)</f>
        <v>0</v>
      </c>
      <c r="G27" s="86">
        <v>0</v>
      </c>
      <c r="H27" s="87">
        <f>IFERROR(G27/D27,0)</f>
        <v>0</v>
      </c>
      <c r="I27" s="86">
        <v>0</v>
      </c>
      <c r="J27" s="86">
        <f t="shared" ref="J27" si="11">E27+G27+I27</f>
        <v>0</v>
      </c>
      <c r="K27" s="88" t="str">
        <f>IFERROR(J27/D27," - ")</f>
        <v xml:space="preserve"> - </v>
      </c>
      <c r="L27" s="86">
        <f t="shared" ref="L27" si="12">D27-J27</f>
        <v>0</v>
      </c>
    </row>
    <row r="28" spans="2:13" x14ac:dyDescent="0.2">
      <c r="B28" s="44">
        <v>202</v>
      </c>
      <c r="C28" s="32" t="s">
        <v>33</v>
      </c>
      <c r="D28" s="86">
        <v>0</v>
      </c>
      <c r="E28" s="86">
        <v>0</v>
      </c>
      <c r="F28" s="87">
        <f t="shared" ref="F28:F38" si="13">IFERROR(E28/D28,0)</f>
        <v>0</v>
      </c>
      <c r="G28" s="86">
        <v>0</v>
      </c>
      <c r="H28" s="87">
        <f t="shared" ref="H28:H38" si="14">IFERROR(G28/D28,0)</f>
        <v>0</v>
      </c>
      <c r="I28" s="86">
        <v>0</v>
      </c>
      <c r="J28" s="86">
        <f t="shared" ref="J28:J38" si="15">E28+G28+I28</f>
        <v>0</v>
      </c>
      <c r="K28" s="88" t="str">
        <f t="shared" ref="K28:K38" si="16">IFERROR(J28/D28," - ")</f>
        <v xml:space="preserve"> - </v>
      </c>
      <c r="L28" s="86">
        <f t="shared" ref="L28:L38" si="17">D28-J28</f>
        <v>0</v>
      </c>
    </row>
    <row r="29" spans="2:13" x14ac:dyDescent="0.2">
      <c r="B29" s="44">
        <v>203</v>
      </c>
      <c r="C29" s="32" t="s">
        <v>34</v>
      </c>
      <c r="D29" s="86">
        <v>0</v>
      </c>
      <c r="E29" s="86">
        <v>0</v>
      </c>
      <c r="F29" s="87">
        <f t="shared" si="13"/>
        <v>0</v>
      </c>
      <c r="G29" s="86">
        <v>0</v>
      </c>
      <c r="H29" s="87">
        <f t="shared" si="14"/>
        <v>0</v>
      </c>
      <c r="I29" s="86">
        <v>0</v>
      </c>
      <c r="J29" s="86">
        <f t="shared" si="15"/>
        <v>0</v>
      </c>
      <c r="K29" s="88" t="str">
        <f t="shared" si="16"/>
        <v xml:space="preserve"> - </v>
      </c>
      <c r="L29" s="86">
        <f t="shared" si="17"/>
        <v>0</v>
      </c>
    </row>
    <row r="30" spans="2:13" x14ac:dyDescent="0.2">
      <c r="B30" s="44">
        <v>204</v>
      </c>
      <c r="C30" s="32" t="s">
        <v>35</v>
      </c>
      <c r="D30" s="86">
        <v>0</v>
      </c>
      <c r="E30" s="86">
        <v>0</v>
      </c>
      <c r="F30" s="87">
        <f t="shared" si="13"/>
        <v>0</v>
      </c>
      <c r="G30" s="86">
        <v>0</v>
      </c>
      <c r="H30" s="87">
        <f t="shared" si="14"/>
        <v>0</v>
      </c>
      <c r="I30" s="86">
        <v>0</v>
      </c>
      <c r="J30" s="86">
        <f t="shared" si="15"/>
        <v>0</v>
      </c>
      <c r="K30" s="88" t="str">
        <f t="shared" si="16"/>
        <v xml:space="preserve"> - </v>
      </c>
      <c r="L30" s="86">
        <f t="shared" si="17"/>
        <v>0</v>
      </c>
    </row>
    <row r="31" spans="2:13" x14ac:dyDescent="0.2">
      <c r="B31" s="44">
        <v>205</v>
      </c>
      <c r="C31" s="32" t="s">
        <v>122</v>
      </c>
      <c r="D31" s="86">
        <v>0</v>
      </c>
      <c r="E31" s="86">
        <v>0</v>
      </c>
      <c r="F31" s="87">
        <f t="shared" si="13"/>
        <v>0</v>
      </c>
      <c r="G31" s="86">
        <v>0</v>
      </c>
      <c r="H31" s="87">
        <f t="shared" si="14"/>
        <v>0</v>
      </c>
      <c r="I31" s="86">
        <v>0</v>
      </c>
      <c r="J31" s="86">
        <f t="shared" si="15"/>
        <v>0</v>
      </c>
      <c r="K31" s="88" t="str">
        <f t="shared" si="16"/>
        <v xml:space="preserve"> - </v>
      </c>
      <c r="L31" s="86">
        <f t="shared" si="17"/>
        <v>0</v>
      </c>
    </row>
    <row r="32" spans="2:13" x14ac:dyDescent="0.2">
      <c r="B32" s="44">
        <v>206</v>
      </c>
      <c r="C32" s="32" t="s">
        <v>36</v>
      </c>
      <c r="D32" s="86">
        <v>0</v>
      </c>
      <c r="E32" s="86">
        <v>0</v>
      </c>
      <c r="F32" s="87">
        <f t="shared" si="13"/>
        <v>0</v>
      </c>
      <c r="G32" s="86">
        <v>0</v>
      </c>
      <c r="H32" s="87">
        <f t="shared" si="14"/>
        <v>0</v>
      </c>
      <c r="I32" s="86">
        <v>0</v>
      </c>
      <c r="J32" s="86">
        <f t="shared" si="15"/>
        <v>0</v>
      </c>
      <c r="K32" s="88" t="str">
        <f t="shared" si="16"/>
        <v xml:space="preserve"> - </v>
      </c>
      <c r="L32" s="86">
        <f t="shared" si="17"/>
        <v>0</v>
      </c>
    </row>
    <row r="33" spans="2:13" x14ac:dyDescent="0.2">
      <c r="B33" s="44">
        <v>207</v>
      </c>
      <c r="C33" s="32" t="s">
        <v>37</v>
      </c>
      <c r="D33" s="86">
        <v>0</v>
      </c>
      <c r="E33" s="86">
        <v>0</v>
      </c>
      <c r="F33" s="87">
        <f t="shared" si="13"/>
        <v>0</v>
      </c>
      <c r="G33" s="86">
        <v>0</v>
      </c>
      <c r="H33" s="87">
        <f t="shared" si="14"/>
        <v>0</v>
      </c>
      <c r="I33" s="86">
        <v>0</v>
      </c>
      <c r="J33" s="86">
        <f t="shared" si="15"/>
        <v>0</v>
      </c>
      <c r="K33" s="88" t="str">
        <f t="shared" si="16"/>
        <v xml:space="preserve"> - </v>
      </c>
      <c r="L33" s="86">
        <f t="shared" si="17"/>
        <v>0</v>
      </c>
    </row>
    <row r="34" spans="2:13" x14ac:dyDescent="0.2">
      <c r="B34" s="44">
        <v>208</v>
      </c>
      <c r="C34" s="32" t="s">
        <v>38</v>
      </c>
      <c r="D34" s="86">
        <v>0</v>
      </c>
      <c r="E34" s="86">
        <v>0</v>
      </c>
      <c r="F34" s="87">
        <f t="shared" si="13"/>
        <v>0</v>
      </c>
      <c r="G34" s="86">
        <v>0</v>
      </c>
      <c r="H34" s="87">
        <f t="shared" si="14"/>
        <v>0</v>
      </c>
      <c r="I34" s="86">
        <v>0</v>
      </c>
      <c r="J34" s="86">
        <f t="shared" si="15"/>
        <v>0</v>
      </c>
      <c r="K34" s="88" t="str">
        <f t="shared" si="16"/>
        <v xml:space="preserve"> - </v>
      </c>
      <c r="L34" s="86">
        <f t="shared" si="17"/>
        <v>0</v>
      </c>
    </row>
    <row r="35" spans="2:13" x14ac:dyDescent="0.2">
      <c r="B35" s="44">
        <v>209</v>
      </c>
      <c r="C35" s="32" t="s">
        <v>39</v>
      </c>
      <c r="D35" s="86">
        <v>0</v>
      </c>
      <c r="E35" s="86">
        <v>0</v>
      </c>
      <c r="F35" s="87">
        <f t="shared" si="13"/>
        <v>0</v>
      </c>
      <c r="G35" s="86">
        <v>0</v>
      </c>
      <c r="H35" s="87">
        <f t="shared" si="14"/>
        <v>0</v>
      </c>
      <c r="I35" s="86">
        <v>0</v>
      </c>
      <c r="J35" s="86">
        <f t="shared" si="15"/>
        <v>0</v>
      </c>
      <c r="K35" s="88" t="str">
        <f t="shared" si="16"/>
        <v xml:space="preserve"> - </v>
      </c>
      <c r="L35" s="86">
        <f t="shared" si="17"/>
        <v>0</v>
      </c>
    </row>
    <row r="36" spans="2:13" x14ac:dyDescent="0.2">
      <c r="B36" s="44"/>
      <c r="C36" s="32" t="s">
        <v>117</v>
      </c>
      <c r="D36" s="86">
        <v>0</v>
      </c>
      <c r="E36" s="86">
        <v>0</v>
      </c>
      <c r="F36" s="87">
        <f t="shared" si="13"/>
        <v>0</v>
      </c>
      <c r="G36" s="86">
        <v>0</v>
      </c>
      <c r="H36" s="87">
        <f t="shared" si="14"/>
        <v>0</v>
      </c>
      <c r="I36" s="86">
        <v>0</v>
      </c>
      <c r="J36" s="86">
        <f t="shared" si="15"/>
        <v>0</v>
      </c>
      <c r="K36" s="88" t="str">
        <f t="shared" si="16"/>
        <v xml:space="preserve"> - </v>
      </c>
      <c r="L36" s="86">
        <f t="shared" si="17"/>
        <v>0</v>
      </c>
    </row>
    <row r="37" spans="2:13" outlineLevel="1" x14ac:dyDescent="0.2">
      <c r="B37" s="44"/>
      <c r="C37" s="32"/>
      <c r="D37" s="86">
        <v>0</v>
      </c>
      <c r="E37" s="86">
        <v>0</v>
      </c>
      <c r="F37" s="87">
        <f t="shared" si="13"/>
        <v>0</v>
      </c>
      <c r="G37" s="86">
        <v>0</v>
      </c>
      <c r="H37" s="87">
        <f t="shared" si="14"/>
        <v>0</v>
      </c>
      <c r="I37" s="86">
        <v>0</v>
      </c>
      <c r="J37" s="86">
        <f t="shared" si="15"/>
        <v>0</v>
      </c>
      <c r="K37" s="88" t="str">
        <f t="shared" si="16"/>
        <v xml:space="preserve"> - </v>
      </c>
      <c r="L37" s="86">
        <f t="shared" si="17"/>
        <v>0</v>
      </c>
    </row>
    <row r="38" spans="2:13" outlineLevel="1" x14ac:dyDescent="0.2">
      <c r="B38" s="44"/>
      <c r="C38" s="32"/>
      <c r="D38" s="86">
        <v>0</v>
      </c>
      <c r="E38" s="86">
        <v>0</v>
      </c>
      <c r="F38" s="87">
        <f t="shared" si="13"/>
        <v>0</v>
      </c>
      <c r="G38" s="86">
        <v>0</v>
      </c>
      <c r="H38" s="87">
        <f t="shared" si="14"/>
        <v>0</v>
      </c>
      <c r="I38" s="86">
        <v>0</v>
      </c>
      <c r="J38" s="86">
        <f t="shared" si="15"/>
        <v>0</v>
      </c>
      <c r="K38" s="88" t="str">
        <f t="shared" si="16"/>
        <v xml:space="preserve"> - </v>
      </c>
      <c r="L38" s="86">
        <f t="shared" si="17"/>
        <v>0</v>
      </c>
    </row>
    <row r="39" spans="2:13" ht="13.5" thickBot="1" x14ac:dyDescent="0.25">
      <c r="B39" s="38">
        <v>200</v>
      </c>
      <c r="C39" s="31" t="s">
        <v>41</v>
      </c>
      <c r="D39" s="102">
        <f>SUBTOTAL(9, D27:D38)</f>
        <v>0</v>
      </c>
      <c r="E39" s="102">
        <f>SUBTOTAL(9, E27:E38)</f>
        <v>0</v>
      </c>
      <c r="F39" s="84">
        <f>IFERROR(E39/D39,0)</f>
        <v>0</v>
      </c>
      <c r="G39" s="102">
        <f>SUBTOTAL(9, G27:G38)</f>
        <v>0</v>
      </c>
      <c r="H39" s="84">
        <f>IFERROR(G39/D39,0)</f>
        <v>0</v>
      </c>
      <c r="I39" s="102">
        <f>SUBTOTAL(9, I27:I38)</f>
        <v>0</v>
      </c>
      <c r="J39" s="102">
        <f>SUBTOTAL(9, J27:J38)</f>
        <v>0</v>
      </c>
      <c r="K39" s="85">
        <f>IFERROR(J39/D39,0)</f>
        <v>0</v>
      </c>
      <c r="L39" s="102">
        <f>SUBTOTAL(9, L27:L38)</f>
        <v>0</v>
      </c>
    </row>
    <row r="40" spans="2:13" ht="13.5" thickTop="1" x14ac:dyDescent="0.2">
      <c r="B40" s="43"/>
      <c r="C40" s="21"/>
      <c r="D40" s="22"/>
      <c r="E40" s="23"/>
      <c r="F40" s="24"/>
      <c r="G40" s="23"/>
      <c r="H40" s="25"/>
      <c r="I40" s="23"/>
      <c r="J40" s="18"/>
      <c r="K40" s="19"/>
      <c r="L40" s="18"/>
      <c r="M40" s="7"/>
    </row>
    <row r="41" spans="2:13" ht="15.75" customHeight="1" x14ac:dyDescent="0.25">
      <c r="B41" s="141" t="s">
        <v>119</v>
      </c>
      <c r="C41" s="141"/>
      <c r="D41" s="15"/>
      <c r="E41" s="15"/>
      <c r="F41" s="15"/>
      <c r="G41" s="49"/>
      <c r="H41" s="15"/>
      <c r="I41" s="15"/>
      <c r="J41" s="14"/>
      <c r="K41" s="14"/>
      <c r="L41" s="14"/>
      <c r="M41" s="7"/>
    </row>
    <row r="42" spans="2:13" x14ac:dyDescent="0.2">
      <c r="B42" s="44">
        <v>301</v>
      </c>
      <c r="C42" s="33" t="s">
        <v>42</v>
      </c>
      <c r="D42" s="86">
        <v>0</v>
      </c>
      <c r="E42" s="86">
        <v>0</v>
      </c>
      <c r="F42" s="87">
        <f>IFERROR(E42/D42,0)</f>
        <v>0</v>
      </c>
      <c r="G42" s="86">
        <v>0</v>
      </c>
      <c r="H42" s="87">
        <f>IFERROR(G42/D42,0)</f>
        <v>0</v>
      </c>
      <c r="I42" s="86">
        <v>0</v>
      </c>
      <c r="J42" s="86">
        <f t="shared" ref="J42:J43" si="18">E42+G42+I42</f>
        <v>0</v>
      </c>
      <c r="K42" s="88" t="str">
        <f>IFERROR(J42/D42," - ")</f>
        <v xml:space="preserve"> - </v>
      </c>
      <c r="L42" s="86">
        <f t="shared" ref="L42:L43" si="19">D42-J42</f>
        <v>0</v>
      </c>
    </row>
    <row r="43" spans="2:13" x14ac:dyDescent="0.2">
      <c r="B43" s="44">
        <v>302</v>
      </c>
      <c r="C43" s="33" t="s">
        <v>43</v>
      </c>
      <c r="D43" s="86">
        <v>0</v>
      </c>
      <c r="E43" s="86">
        <v>0</v>
      </c>
      <c r="F43" s="87">
        <f t="shared" ref="F43:F44" si="20">IFERROR(E43/D43,0)</f>
        <v>0</v>
      </c>
      <c r="G43" s="86">
        <v>0</v>
      </c>
      <c r="H43" s="87">
        <f t="shared" ref="H43:H44" si="21">IFERROR(G43/D43,0)</f>
        <v>0</v>
      </c>
      <c r="I43" s="86">
        <v>0</v>
      </c>
      <c r="J43" s="86">
        <f t="shared" si="18"/>
        <v>0</v>
      </c>
      <c r="K43" s="88" t="str">
        <f t="shared" ref="K43:K44" si="22">IFERROR(J43/D43," - ")</f>
        <v xml:space="preserve"> - </v>
      </c>
      <c r="L43" s="86">
        <f t="shared" si="19"/>
        <v>0</v>
      </c>
    </row>
    <row r="44" spans="2:13" x14ac:dyDescent="0.2">
      <c r="B44" s="44">
        <v>303</v>
      </c>
      <c r="C44" s="33" t="s">
        <v>44</v>
      </c>
      <c r="D44" s="86">
        <v>0</v>
      </c>
      <c r="E44" s="86">
        <v>0</v>
      </c>
      <c r="F44" s="87">
        <f t="shared" si="20"/>
        <v>0</v>
      </c>
      <c r="G44" s="86">
        <v>0</v>
      </c>
      <c r="H44" s="87">
        <f t="shared" si="21"/>
        <v>0</v>
      </c>
      <c r="I44" s="86">
        <v>0</v>
      </c>
      <c r="J44" s="86">
        <f t="shared" ref="J44:J54" si="23">E44+G44+I44</f>
        <v>0</v>
      </c>
      <c r="K44" s="88" t="str">
        <f t="shared" si="22"/>
        <v xml:space="preserve"> - </v>
      </c>
      <c r="L44" s="86">
        <f t="shared" ref="L44:L54" si="24">D44-J44</f>
        <v>0</v>
      </c>
    </row>
    <row r="45" spans="2:13" x14ac:dyDescent="0.2">
      <c r="B45" s="44">
        <v>304</v>
      </c>
      <c r="C45" s="33" t="s">
        <v>45</v>
      </c>
      <c r="D45" s="86">
        <v>0</v>
      </c>
      <c r="E45" s="86">
        <v>0</v>
      </c>
      <c r="F45" s="87">
        <f t="shared" ref="F45:F54" si="25">IFERROR(E45/D45,0)</f>
        <v>0</v>
      </c>
      <c r="G45" s="86">
        <v>0</v>
      </c>
      <c r="H45" s="87">
        <f t="shared" ref="H45:H54" si="26">IFERROR(G45/D45,0)</f>
        <v>0</v>
      </c>
      <c r="I45" s="86">
        <v>0</v>
      </c>
      <c r="J45" s="86">
        <f t="shared" si="23"/>
        <v>0</v>
      </c>
      <c r="K45" s="88" t="str">
        <f t="shared" ref="K45:K54" si="27">IFERROR(J45/D45," - ")</f>
        <v xml:space="preserve"> - </v>
      </c>
      <c r="L45" s="86">
        <f t="shared" si="24"/>
        <v>0</v>
      </c>
    </row>
    <row r="46" spans="2:13" x14ac:dyDescent="0.2">
      <c r="B46" s="44">
        <v>305</v>
      </c>
      <c r="C46" s="33" t="s">
        <v>46</v>
      </c>
      <c r="D46" s="86">
        <v>0</v>
      </c>
      <c r="E46" s="86">
        <v>0</v>
      </c>
      <c r="F46" s="87">
        <f t="shared" si="25"/>
        <v>0</v>
      </c>
      <c r="G46" s="86">
        <v>0</v>
      </c>
      <c r="H46" s="87">
        <f t="shared" si="26"/>
        <v>0</v>
      </c>
      <c r="I46" s="86">
        <v>0</v>
      </c>
      <c r="J46" s="86">
        <f t="shared" si="23"/>
        <v>0</v>
      </c>
      <c r="K46" s="88" t="str">
        <f t="shared" si="27"/>
        <v xml:space="preserve"> - </v>
      </c>
      <c r="L46" s="86">
        <f t="shared" si="24"/>
        <v>0</v>
      </c>
    </row>
    <row r="47" spans="2:13" x14ac:dyDescent="0.2">
      <c r="B47" s="44">
        <v>306</v>
      </c>
      <c r="C47" s="33" t="s">
        <v>47</v>
      </c>
      <c r="D47" s="86">
        <v>0</v>
      </c>
      <c r="E47" s="86">
        <v>0</v>
      </c>
      <c r="F47" s="87">
        <f t="shared" si="25"/>
        <v>0</v>
      </c>
      <c r="G47" s="86">
        <v>0</v>
      </c>
      <c r="H47" s="87">
        <f t="shared" si="26"/>
        <v>0</v>
      </c>
      <c r="I47" s="86">
        <v>0</v>
      </c>
      <c r="J47" s="86">
        <f t="shared" si="23"/>
        <v>0</v>
      </c>
      <c r="K47" s="88" t="str">
        <f t="shared" si="27"/>
        <v xml:space="preserve"> - </v>
      </c>
      <c r="L47" s="86">
        <f t="shared" si="24"/>
        <v>0</v>
      </c>
    </row>
    <row r="48" spans="2:13" x14ac:dyDescent="0.2">
      <c r="B48" s="44">
        <v>307</v>
      </c>
      <c r="C48" s="33" t="s">
        <v>48</v>
      </c>
      <c r="D48" s="86">
        <v>0</v>
      </c>
      <c r="E48" s="86">
        <v>0</v>
      </c>
      <c r="F48" s="87">
        <f t="shared" si="25"/>
        <v>0</v>
      </c>
      <c r="G48" s="86">
        <v>0</v>
      </c>
      <c r="H48" s="87">
        <f t="shared" si="26"/>
        <v>0</v>
      </c>
      <c r="I48" s="86">
        <v>0</v>
      </c>
      <c r="J48" s="86">
        <f t="shared" si="23"/>
        <v>0</v>
      </c>
      <c r="K48" s="88" t="str">
        <f t="shared" si="27"/>
        <v xml:space="preserve"> - </v>
      </c>
      <c r="L48" s="86">
        <f t="shared" si="24"/>
        <v>0</v>
      </c>
    </row>
    <row r="49" spans="2:13" x14ac:dyDescent="0.2">
      <c r="B49" s="44">
        <v>308</v>
      </c>
      <c r="C49" s="33" t="s">
        <v>49</v>
      </c>
      <c r="D49" s="86">
        <v>0</v>
      </c>
      <c r="E49" s="86">
        <v>0</v>
      </c>
      <c r="F49" s="87">
        <f t="shared" si="25"/>
        <v>0</v>
      </c>
      <c r="G49" s="86">
        <v>0</v>
      </c>
      <c r="H49" s="87">
        <f t="shared" si="26"/>
        <v>0</v>
      </c>
      <c r="I49" s="86">
        <v>0</v>
      </c>
      <c r="J49" s="86">
        <f t="shared" si="23"/>
        <v>0</v>
      </c>
      <c r="K49" s="88" t="str">
        <f t="shared" si="27"/>
        <v xml:space="preserve"> - </v>
      </c>
      <c r="L49" s="86">
        <f t="shared" si="24"/>
        <v>0</v>
      </c>
    </row>
    <row r="50" spans="2:13" x14ac:dyDescent="0.2">
      <c r="B50" s="44">
        <v>309</v>
      </c>
      <c r="C50" s="33" t="s">
        <v>50</v>
      </c>
      <c r="D50" s="86">
        <v>0</v>
      </c>
      <c r="E50" s="86">
        <v>0</v>
      </c>
      <c r="F50" s="87">
        <f t="shared" si="25"/>
        <v>0</v>
      </c>
      <c r="G50" s="86">
        <v>0</v>
      </c>
      <c r="H50" s="87">
        <f t="shared" si="26"/>
        <v>0</v>
      </c>
      <c r="I50" s="86">
        <v>0</v>
      </c>
      <c r="J50" s="86">
        <f t="shared" si="23"/>
        <v>0</v>
      </c>
      <c r="K50" s="88" t="str">
        <f t="shared" si="27"/>
        <v xml:space="preserve"> - </v>
      </c>
      <c r="L50" s="86">
        <f t="shared" si="24"/>
        <v>0</v>
      </c>
    </row>
    <row r="51" spans="2:13" x14ac:dyDescent="0.2">
      <c r="B51" s="44">
        <v>310</v>
      </c>
      <c r="C51" s="33" t="s">
        <v>51</v>
      </c>
      <c r="D51" s="86">
        <v>0</v>
      </c>
      <c r="E51" s="86">
        <v>0</v>
      </c>
      <c r="F51" s="87">
        <f t="shared" si="25"/>
        <v>0</v>
      </c>
      <c r="G51" s="86">
        <v>0</v>
      </c>
      <c r="H51" s="87">
        <f t="shared" si="26"/>
        <v>0</v>
      </c>
      <c r="I51" s="86">
        <v>0</v>
      </c>
      <c r="J51" s="86">
        <f t="shared" si="23"/>
        <v>0</v>
      </c>
      <c r="K51" s="88" t="str">
        <f t="shared" si="27"/>
        <v xml:space="preserve"> - </v>
      </c>
      <c r="L51" s="86">
        <f t="shared" si="24"/>
        <v>0</v>
      </c>
    </row>
    <row r="52" spans="2:13" x14ac:dyDescent="0.2">
      <c r="B52" s="44"/>
      <c r="C52" s="33" t="s">
        <v>121</v>
      </c>
      <c r="D52" s="86">
        <v>0</v>
      </c>
      <c r="E52" s="86">
        <v>0</v>
      </c>
      <c r="F52" s="87">
        <f t="shared" si="25"/>
        <v>0</v>
      </c>
      <c r="G52" s="86">
        <v>0</v>
      </c>
      <c r="H52" s="87">
        <f t="shared" si="26"/>
        <v>0</v>
      </c>
      <c r="I52" s="86">
        <v>0</v>
      </c>
      <c r="J52" s="86">
        <f t="shared" si="23"/>
        <v>0</v>
      </c>
      <c r="K52" s="88" t="str">
        <f t="shared" si="27"/>
        <v xml:space="preserve"> - </v>
      </c>
      <c r="L52" s="86">
        <f t="shared" si="24"/>
        <v>0</v>
      </c>
    </row>
    <row r="53" spans="2:13" outlineLevel="1" x14ac:dyDescent="0.2">
      <c r="B53" s="44"/>
      <c r="C53" s="32"/>
      <c r="D53" s="86">
        <v>0</v>
      </c>
      <c r="E53" s="86">
        <v>0</v>
      </c>
      <c r="F53" s="87">
        <f t="shared" si="25"/>
        <v>0</v>
      </c>
      <c r="G53" s="86">
        <v>0</v>
      </c>
      <c r="H53" s="87">
        <f t="shared" si="26"/>
        <v>0</v>
      </c>
      <c r="I53" s="86">
        <v>0</v>
      </c>
      <c r="J53" s="86">
        <f t="shared" si="23"/>
        <v>0</v>
      </c>
      <c r="K53" s="88" t="str">
        <f t="shared" si="27"/>
        <v xml:space="preserve"> - </v>
      </c>
      <c r="L53" s="86">
        <f t="shared" si="24"/>
        <v>0</v>
      </c>
    </row>
    <row r="54" spans="2:13" outlineLevel="1" x14ac:dyDescent="0.2">
      <c r="B54" s="44"/>
      <c r="C54" s="32"/>
      <c r="D54" s="86">
        <v>0</v>
      </c>
      <c r="E54" s="86">
        <v>0</v>
      </c>
      <c r="F54" s="87">
        <f t="shared" si="25"/>
        <v>0</v>
      </c>
      <c r="G54" s="86">
        <v>0</v>
      </c>
      <c r="H54" s="87">
        <f t="shared" si="26"/>
        <v>0</v>
      </c>
      <c r="I54" s="86">
        <v>0</v>
      </c>
      <c r="J54" s="86">
        <f t="shared" si="23"/>
        <v>0</v>
      </c>
      <c r="K54" s="88" t="str">
        <f t="shared" si="27"/>
        <v xml:space="preserve"> - </v>
      </c>
      <c r="L54" s="86">
        <f t="shared" si="24"/>
        <v>0</v>
      </c>
    </row>
    <row r="55" spans="2:13" ht="13.5" thickBot="1" x14ac:dyDescent="0.25">
      <c r="B55" s="38">
        <v>300</v>
      </c>
      <c r="C55" s="31" t="s">
        <v>52</v>
      </c>
      <c r="D55" s="102">
        <f>SUBTOTAL(9, D42:D54)</f>
        <v>0</v>
      </c>
      <c r="E55" s="102">
        <f>SUBTOTAL(9, E42:E54)</f>
        <v>0</v>
      </c>
      <c r="F55" s="84">
        <f>IFERROR(E55/D55,0)</f>
        <v>0</v>
      </c>
      <c r="G55" s="102">
        <f>SUBTOTAL(9, G42:G54)</f>
        <v>0</v>
      </c>
      <c r="H55" s="84">
        <f>IFERROR(G55/D55,0)</f>
        <v>0</v>
      </c>
      <c r="I55" s="102">
        <f>SUBTOTAL(9, I42:I54)</f>
        <v>0</v>
      </c>
      <c r="J55" s="102">
        <f>SUBTOTAL(9, J42:J54)</f>
        <v>0</v>
      </c>
      <c r="K55" s="85">
        <f>IFERROR(J55/D55,0)</f>
        <v>0</v>
      </c>
      <c r="L55" s="102">
        <f>SUBTOTAL(9, L42:L54)</f>
        <v>0</v>
      </c>
    </row>
    <row r="56" spans="2:13" ht="13.5" thickTop="1" x14ac:dyDescent="0.2">
      <c r="B56" s="43"/>
      <c r="C56" s="21"/>
      <c r="D56" s="22"/>
      <c r="E56" s="23"/>
      <c r="F56" s="24"/>
      <c r="G56" s="23"/>
      <c r="H56" s="25"/>
      <c r="I56" s="73"/>
      <c r="J56" s="74"/>
      <c r="K56" s="19"/>
      <c r="L56" s="18"/>
      <c r="M56" s="7"/>
    </row>
    <row r="57" spans="2:13" ht="15.75" customHeight="1" x14ac:dyDescent="0.25">
      <c r="B57" s="141" t="s">
        <v>53</v>
      </c>
      <c r="C57" s="141"/>
      <c r="D57" s="15"/>
      <c r="E57" s="15"/>
      <c r="F57" s="15"/>
      <c r="G57" s="49"/>
      <c r="H57" s="15"/>
      <c r="I57" s="15"/>
      <c r="J57" s="14"/>
      <c r="K57" s="14"/>
      <c r="L57" s="14"/>
      <c r="M57" s="7"/>
    </row>
    <row r="58" spans="2:13" x14ac:dyDescent="0.2">
      <c r="B58" s="44">
        <v>401</v>
      </c>
      <c r="C58" s="32" t="s">
        <v>54</v>
      </c>
      <c r="D58" s="86">
        <v>0</v>
      </c>
      <c r="E58" s="86">
        <v>0</v>
      </c>
      <c r="F58" s="87">
        <f t="shared" ref="F58:F59" si="28">IFERROR(E58/D58,0)</f>
        <v>0</v>
      </c>
      <c r="G58" s="86">
        <v>0</v>
      </c>
      <c r="H58" s="87">
        <f t="shared" ref="H58:H59" si="29">IFERROR(G58/D58,0)</f>
        <v>0</v>
      </c>
      <c r="I58" s="86">
        <v>0</v>
      </c>
      <c r="J58" s="86">
        <f t="shared" ref="J58:J59" si="30">E58+G58+I58</f>
        <v>0</v>
      </c>
      <c r="K58" s="88" t="str">
        <f t="shared" ref="K58:K59" si="31">IFERROR(J58/D58," - ")</f>
        <v xml:space="preserve"> - </v>
      </c>
      <c r="L58" s="86">
        <f t="shared" ref="L58:L59" si="32">D58-J58</f>
        <v>0</v>
      </c>
    </row>
    <row r="59" spans="2:13" x14ac:dyDescent="0.2">
      <c r="B59" s="44">
        <v>402</v>
      </c>
      <c r="C59" s="32" t="s">
        <v>55</v>
      </c>
      <c r="D59" s="86">
        <v>0</v>
      </c>
      <c r="E59" s="86">
        <v>0</v>
      </c>
      <c r="F59" s="87">
        <f t="shared" si="28"/>
        <v>0</v>
      </c>
      <c r="G59" s="86">
        <v>0</v>
      </c>
      <c r="H59" s="87">
        <f t="shared" si="29"/>
        <v>0</v>
      </c>
      <c r="I59" s="86">
        <v>0</v>
      </c>
      <c r="J59" s="86">
        <f t="shared" si="30"/>
        <v>0</v>
      </c>
      <c r="K59" s="88" t="str">
        <f t="shared" si="31"/>
        <v xml:space="preserve"> - </v>
      </c>
      <c r="L59" s="86">
        <f t="shared" si="32"/>
        <v>0</v>
      </c>
    </row>
    <row r="60" spans="2:13" x14ac:dyDescent="0.2">
      <c r="B60" s="44">
        <v>403</v>
      </c>
      <c r="C60" s="32" t="s">
        <v>56</v>
      </c>
      <c r="D60" s="86">
        <v>0</v>
      </c>
      <c r="E60" s="86">
        <v>0</v>
      </c>
      <c r="F60" s="87">
        <f t="shared" ref="F60:F67" si="33">IFERROR(E60/D60,0)</f>
        <v>0</v>
      </c>
      <c r="G60" s="86">
        <v>0</v>
      </c>
      <c r="H60" s="87">
        <f t="shared" ref="H60:H67" si="34">IFERROR(G60/D60,0)</f>
        <v>0</v>
      </c>
      <c r="I60" s="86">
        <v>0</v>
      </c>
      <c r="J60" s="86">
        <f t="shared" ref="J60:J67" si="35">E60+G60+I60</f>
        <v>0</v>
      </c>
      <c r="K60" s="88" t="str">
        <f t="shared" ref="K60:K67" si="36">IFERROR(J60/D60," - ")</f>
        <v xml:space="preserve"> - </v>
      </c>
      <c r="L60" s="86">
        <f t="shared" ref="L60:L67" si="37">D60-J60</f>
        <v>0</v>
      </c>
    </row>
    <row r="61" spans="2:13" x14ac:dyDescent="0.2">
      <c r="B61" s="44">
        <v>404</v>
      </c>
      <c r="C61" s="32" t="s">
        <v>57</v>
      </c>
      <c r="D61" s="86">
        <v>0</v>
      </c>
      <c r="E61" s="86">
        <v>0</v>
      </c>
      <c r="F61" s="87">
        <f t="shared" si="33"/>
        <v>0</v>
      </c>
      <c r="G61" s="86">
        <v>0</v>
      </c>
      <c r="H61" s="87">
        <f t="shared" si="34"/>
        <v>0</v>
      </c>
      <c r="I61" s="86">
        <v>0</v>
      </c>
      <c r="J61" s="86">
        <f t="shared" si="35"/>
        <v>0</v>
      </c>
      <c r="K61" s="88" t="str">
        <f t="shared" si="36"/>
        <v xml:space="preserve"> - </v>
      </c>
      <c r="L61" s="86">
        <f t="shared" si="37"/>
        <v>0</v>
      </c>
    </row>
    <row r="62" spans="2:13" x14ac:dyDescent="0.2">
      <c r="B62" s="44">
        <v>405</v>
      </c>
      <c r="C62" s="32" t="s">
        <v>123</v>
      </c>
      <c r="D62" s="86">
        <v>0</v>
      </c>
      <c r="E62" s="86">
        <v>0</v>
      </c>
      <c r="F62" s="87">
        <f t="shared" si="33"/>
        <v>0</v>
      </c>
      <c r="G62" s="86">
        <v>0</v>
      </c>
      <c r="H62" s="87">
        <f t="shared" si="34"/>
        <v>0</v>
      </c>
      <c r="I62" s="86">
        <v>0</v>
      </c>
      <c r="J62" s="86">
        <f t="shared" si="35"/>
        <v>0</v>
      </c>
      <c r="K62" s="88" t="str">
        <f t="shared" si="36"/>
        <v xml:space="preserve"> - </v>
      </c>
      <c r="L62" s="86">
        <f t="shared" si="37"/>
        <v>0</v>
      </c>
    </row>
    <row r="63" spans="2:13" x14ac:dyDescent="0.2">
      <c r="B63" s="44">
        <v>406</v>
      </c>
      <c r="C63" s="32" t="s">
        <v>124</v>
      </c>
      <c r="D63" s="86">
        <v>0</v>
      </c>
      <c r="E63" s="86">
        <v>0</v>
      </c>
      <c r="F63" s="87">
        <f t="shared" si="33"/>
        <v>0</v>
      </c>
      <c r="G63" s="86">
        <v>0</v>
      </c>
      <c r="H63" s="87">
        <f t="shared" si="34"/>
        <v>0</v>
      </c>
      <c r="I63" s="86">
        <v>0</v>
      </c>
      <c r="J63" s="86">
        <f t="shared" si="35"/>
        <v>0</v>
      </c>
      <c r="K63" s="88" t="str">
        <f t="shared" si="36"/>
        <v xml:space="preserve"> - </v>
      </c>
      <c r="L63" s="86">
        <f t="shared" si="37"/>
        <v>0</v>
      </c>
    </row>
    <row r="64" spans="2:13" x14ac:dyDescent="0.2">
      <c r="B64" s="44">
        <v>407</v>
      </c>
      <c r="C64" s="32" t="s">
        <v>125</v>
      </c>
      <c r="D64" s="86">
        <v>0</v>
      </c>
      <c r="E64" s="86">
        <v>0</v>
      </c>
      <c r="F64" s="87">
        <f t="shared" si="33"/>
        <v>0</v>
      </c>
      <c r="G64" s="86">
        <v>0</v>
      </c>
      <c r="H64" s="87">
        <f t="shared" si="34"/>
        <v>0</v>
      </c>
      <c r="I64" s="86">
        <v>0</v>
      </c>
      <c r="J64" s="86">
        <f t="shared" si="35"/>
        <v>0</v>
      </c>
      <c r="K64" s="88" t="str">
        <f t="shared" si="36"/>
        <v xml:space="preserve"> - </v>
      </c>
      <c r="L64" s="86">
        <f t="shared" si="37"/>
        <v>0</v>
      </c>
    </row>
    <row r="65" spans="2:13" x14ac:dyDescent="0.2">
      <c r="B65" s="44"/>
      <c r="C65" s="32" t="s">
        <v>40</v>
      </c>
      <c r="D65" s="86">
        <v>0</v>
      </c>
      <c r="E65" s="86">
        <v>0</v>
      </c>
      <c r="F65" s="87">
        <f t="shared" si="33"/>
        <v>0</v>
      </c>
      <c r="G65" s="86">
        <v>0</v>
      </c>
      <c r="H65" s="87">
        <f t="shared" si="34"/>
        <v>0</v>
      </c>
      <c r="I65" s="86">
        <v>0</v>
      </c>
      <c r="J65" s="86">
        <f t="shared" si="35"/>
        <v>0</v>
      </c>
      <c r="K65" s="88" t="str">
        <f t="shared" si="36"/>
        <v xml:space="preserve"> - </v>
      </c>
      <c r="L65" s="86">
        <f t="shared" si="37"/>
        <v>0</v>
      </c>
    </row>
    <row r="66" spans="2:13" outlineLevel="1" x14ac:dyDescent="0.2">
      <c r="B66" s="44"/>
      <c r="C66" s="32"/>
      <c r="D66" s="86">
        <v>0</v>
      </c>
      <c r="E66" s="86">
        <v>0</v>
      </c>
      <c r="F66" s="87">
        <f t="shared" si="33"/>
        <v>0</v>
      </c>
      <c r="G66" s="86">
        <v>0</v>
      </c>
      <c r="H66" s="87">
        <f t="shared" si="34"/>
        <v>0</v>
      </c>
      <c r="I66" s="86">
        <v>0</v>
      </c>
      <c r="J66" s="86">
        <f t="shared" si="35"/>
        <v>0</v>
      </c>
      <c r="K66" s="88" t="str">
        <f t="shared" si="36"/>
        <v xml:space="preserve"> - </v>
      </c>
      <c r="L66" s="86">
        <f t="shared" si="37"/>
        <v>0</v>
      </c>
    </row>
    <row r="67" spans="2:13" outlineLevel="1" x14ac:dyDescent="0.2">
      <c r="B67" s="44"/>
      <c r="C67" s="32"/>
      <c r="D67" s="86">
        <v>0</v>
      </c>
      <c r="E67" s="86">
        <v>0</v>
      </c>
      <c r="F67" s="87">
        <f t="shared" si="33"/>
        <v>0</v>
      </c>
      <c r="G67" s="86">
        <v>0</v>
      </c>
      <c r="H67" s="87">
        <f t="shared" si="34"/>
        <v>0</v>
      </c>
      <c r="I67" s="86">
        <v>0</v>
      </c>
      <c r="J67" s="86">
        <f t="shared" si="35"/>
        <v>0</v>
      </c>
      <c r="K67" s="88" t="str">
        <f t="shared" si="36"/>
        <v xml:space="preserve"> - </v>
      </c>
      <c r="L67" s="86">
        <f t="shared" si="37"/>
        <v>0</v>
      </c>
    </row>
    <row r="68" spans="2:13" ht="13.5" thickBot="1" x14ac:dyDescent="0.25">
      <c r="B68" s="38">
        <v>400</v>
      </c>
      <c r="C68" s="31" t="s">
        <v>58</v>
      </c>
      <c r="D68" s="102">
        <f>SUBTOTAL(9, D58:D67)</f>
        <v>0</v>
      </c>
      <c r="E68" s="102">
        <f>SUBTOTAL(9, E58:E67)</f>
        <v>0</v>
      </c>
      <c r="F68" s="84">
        <f>IFERROR(E68/D68,0)</f>
        <v>0</v>
      </c>
      <c r="G68" s="102">
        <f>SUBTOTAL(9, G56:G67)</f>
        <v>0</v>
      </c>
      <c r="H68" s="84">
        <f>IFERROR(G68/D68,0)</f>
        <v>0</v>
      </c>
      <c r="I68" s="102">
        <f>SUBTOTAL(9, I58:I67)</f>
        <v>0</v>
      </c>
      <c r="J68" s="102">
        <f>SUBTOTAL(9, J56:J67)</f>
        <v>0</v>
      </c>
      <c r="K68" s="85">
        <f>IFERROR(J68/D68,0)</f>
        <v>0</v>
      </c>
      <c r="L68" s="102">
        <f>SUBTOTAL(9, L58:L67)</f>
        <v>0</v>
      </c>
    </row>
    <row r="69" spans="2:13" ht="13.5" thickTop="1" x14ac:dyDescent="0.2">
      <c r="B69" s="43"/>
      <c r="C69" s="21"/>
      <c r="D69" s="22"/>
      <c r="E69" s="23"/>
      <c r="F69" s="24"/>
      <c r="G69" s="23"/>
      <c r="H69" s="25"/>
      <c r="I69" s="23"/>
      <c r="J69" s="18"/>
      <c r="K69" s="19"/>
      <c r="L69" s="18"/>
      <c r="M69" s="7"/>
    </row>
    <row r="70" spans="2:13" ht="15" x14ac:dyDescent="0.25">
      <c r="B70" s="122" t="s">
        <v>59</v>
      </c>
      <c r="C70" s="122"/>
      <c r="D70" s="13"/>
      <c r="E70" s="13"/>
      <c r="F70" s="13"/>
      <c r="G70" s="48"/>
      <c r="H70" s="13"/>
      <c r="I70" s="13"/>
      <c r="J70" s="26"/>
      <c r="K70" s="26"/>
      <c r="L70" s="26"/>
      <c r="M70" s="7"/>
    </row>
    <row r="71" spans="2:13" x14ac:dyDescent="0.2">
      <c r="B71" s="44">
        <v>501</v>
      </c>
      <c r="C71" s="32" t="s">
        <v>60</v>
      </c>
      <c r="D71" s="86">
        <v>0</v>
      </c>
      <c r="E71" s="86">
        <v>0</v>
      </c>
      <c r="F71" s="87">
        <f t="shared" ref="F71:F72" si="38">IFERROR(E71/D71,0)</f>
        <v>0</v>
      </c>
      <c r="G71" s="86">
        <v>0</v>
      </c>
      <c r="H71" s="87">
        <f t="shared" ref="H71:H72" si="39">IFERROR(G71/D71,0)</f>
        <v>0</v>
      </c>
      <c r="I71" s="86">
        <v>0</v>
      </c>
      <c r="J71" s="86">
        <f t="shared" ref="J71:J72" si="40">E71+G71+I71</f>
        <v>0</v>
      </c>
      <c r="K71" s="88" t="str">
        <f t="shared" ref="K71:K72" si="41">IFERROR(J71/D71," - ")</f>
        <v xml:space="preserve"> - </v>
      </c>
      <c r="L71" s="86">
        <f t="shared" ref="L71:L72" si="42">D71-J71</f>
        <v>0</v>
      </c>
    </row>
    <row r="72" spans="2:13" x14ac:dyDescent="0.2">
      <c r="B72" s="44">
        <v>502</v>
      </c>
      <c r="C72" s="32" t="s">
        <v>61</v>
      </c>
      <c r="D72" s="86">
        <v>0</v>
      </c>
      <c r="E72" s="86">
        <v>0</v>
      </c>
      <c r="F72" s="87">
        <f t="shared" si="38"/>
        <v>0</v>
      </c>
      <c r="G72" s="86">
        <v>0</v>
      </c>
      <c r="H72" s="87">
        <f t="shared" si="39"/>
        <v>0</v>
      </c>
      <c r="I72" s="86">
        <v>0</v>
      </c>
      <c r="J72" s="86">
        <f t="shared" si="40"/>
        <v>0</v>
      </c>
      <c r="K72" s="88" t="str">
        <f t="shared" si="41"/>
        <v xml:space="preserve"> - </v>
      </c>
      <c r="L72" s="86">
        <f t="shared" si="42"/>
        <v>0</v>
      </c>
    </row>
    <row r="73" spans="2:13" x14ac:dyDescent="0.2">
      <c r="B73" s="44">
        <v>503</v>
      </c>
      <c r="C73" s="32" t="s">
        <v>62</v>
      </c>
      <c r="D73" s="86">
        <v>0</v>
      </c>
      <c r="E73" s="86">
        <v>0</v>
      </c>
      <c r="F73" s="87">
        <f t="shared" ref="F73:F87" si="43">IFERROR(E73/D73,0)</f>
        <v>0</v>
      </c>
      <c r="G73" s="86">
        <v>0</v>
      </c>
      <c r="H73" s="87">
        <f t="shared" ref="H73:H87" si="44">IFERROR(G73/D73,0)</f>
        <v>0</v>
      </c>
      <c r="I73" s="86">
        <v>0</v>
      </c>
      <c r="J73" s="86">
        <f t="shared" ref="J73:J87" si="45">E73+G73+I73</f>
        <v>0</v>
      </c>
      <c r="K73" s="88" t="str">
        <f t="shared" ref="K73:K87" si="46">IFERROR(J73/D73," - ")</f>
        <v xml:space="preserve"> - </v>
      </c>
      <c r="L73" s="86">
        <f t="shared" ref="L73:L87" si="47">D73-J73</f>
        <v>0</v>
      </c>
    </row>
    <row r="74" spans="2:13" x14ac:dyDescent="0.2">
      <c r="B74" s="44">
        <v>504</v>
      </c>
      <c r="C74" s="32" t="s">
        <v>63</v>
      </c>
      <c r="D74" s="86">
        <v>0</v>
      </c>
      <c r="E74" s="86">
        <v>0</v>
      </c>
      <c r="F74" s="87">
        <f t="shared" si="43"/>
        <v>0</v>
      </c>
      <c r="G74" s="86">
        <v>0</v>
      </c>
      <c r="H74" s="87">
        <f t="shared" si="44"/>
        <v>0</v>
      </c>
      <c r="I74" s="86">
        <v>0</v>
      </c>
      <c r="J74" s="86">
        <f t="shared" si="45"/>
        <v>0</v>
      </c>
      <c r="K74" s="88" t="str">
        <f t="shared" si="46"/>
        <v xml:space="preserve"> - </v>
      </c>
      <c r="L74" s="86">
        <f t="shared" si="47"/>
        <v>0</v>
      </c>
    </row>
    <row r="75" spans="2:13" x14ac:dyDescent="0.2">
      <c r="B75" s="44">
        <v>505</v>
      </c>
      <c r="C75" s="32" t="s">
        <v>64</v>
      </c>
      <c r="D75" s="86">
        <v>0</v>
      </c>
      <c r="E75" s="86">
        <v>0</v>
      </c>
      <c r="F75" s="87">
        <f t="shared" si="43"/>
        <v>0</v>
      </c>
      <c r="G75" s="86">
        <v>0</v>
      </c>
      <c r="H75" s="87">
        <f t="shared" si="44"/>
        <v>0</v>
      </c>
      <c r="I75" s="86">
        <v>0</v>
      </c>
      <c r="J75" s="86">
        <f t="shared" si="45"/>
        <v>0</v>
      </c>
      <c r="K75" s="88" t="str">
        <f t="shared" si="46"/>
        <v xml:space="preserve"> - </v>
      </c>
      <c r="L75" s="86">
        <f t="shared" si="47"/>
        <v>0</v>
      </c>
    </row>
    <row r="76" spans="2:13" x14ac:dyDescent="0.2">
      <c r="B76" s="44">
        <v>506</v>
      </c>
      <c r="C76" s="32" t="s">
        <v>126</v>
      </c>
      <c r="D76" s="86">
        <v>0</v>
      </c>
      <c r="E76" s="86">
        <v>0</v>
      </c>
      <c r="F76" s="87">
        <f t="shared" si="43"/>
        <v>0</v>
      </c>
      <c r="G76" s="86">
        <v>0</v>
      </c>
      <c r="H76" s="87">
        <f t="shared" si="44"/>
        <v>0</v>
      </c>
      <c r="I76" s="86">
        <v>0</v>
      </c>
      <c r="J76" s="86">
        <f t="shared" si="45"/>
        <v>0</v>
      </c>
      <c r="K76" s="88" t="str">
        <f t="shared" si="46"/>
        <v xml:space="preserve"> - </v>
      </c>
      <c r="L76" s="86">
        <f t="shared" si="47"/>
        <v>0</v>
      </c>
    </row>
    <row r="77" spans="2:13" x14ac:dyDescent="0.2">
      <c r="B77" s="44">
        <v>507</v>
      </c>
      <c r="C77" s="32" t="s">
        <v>127</v>
      </c>
      <c r="D77" s="86">
        <v>0</v>
      </c>
      <c r="E77" s="86">
        <v>0</v>
      </c>
      <c r="F77" s="87">
        <f t="shared" si="43"/>
        <v>0</v>
      </c>
      <c r="G77" s="86">
        <v>0</v>
      </c>
      <c r="H77" s="87">
        <f t="shared" si="44"/>
        <v>0</v>
      </c>
      <c r="I77" s="86">
        <v>0</v>
      </c>
      <c r="J77" s="86">
        <f t="shared" si="45"/>
        <v>0</v>
      </c>
      <c r="K77" s="88" t="str">
        <f t="shared" si="46"/>
        <v xml:space="preserve"> - </v>
      </c>
      <c r="L77" s="86">
        <f t="shared" si="47"/>
        <v>0</v>
      </c>
    </row>
    <row r="78" spans="2:13" x14ac:dyDescent="0.2">
      <c r="B78" s="44">
        <v>508</v>
      </c>
      <c r="C78" s="32" t="s">
        <v>65</v>
      </c>
      <c r="D78" s="86">
        <v>0</v>
      </c>
      <c r="E78" s="86">
        <v>0</v>
      </c>
      <c r="F78" s="87">
        <f t="shared" si="43"/>
        <v>0</v>
      </c>
      <c r="G78" s="86">
        <v>0</v>
      </c>
      <c r="H78" s="87">
        <f t="shared" si="44"/>
        <v>0</v>
      </c>
      <c r="I78" s="86">
        <v>0</v>
      </c>
      <c r="J78" s="86">
        <f t="shared" si="45"/>
        <v>0</v>
      </c>
      <c r="K78" s="88" t="str">
        <f t="shared" si="46"/>
        <v xml:space="preserve"> - </v>
      </c>
      <c r="L78" s="86">
        <f t="shared" si="47"/>
        <v>0</v>
      </c>
    </row>
    <row r="79" spans="2:13" x14ac:dyDescent="0.2">
      <c r="B79" s="44">
        <v>509</v>
      </c>
      <c r="C79" s="32" t="s">
        <v>128</v>
      </c>
      <c r="D79" s="86">
        <v>0</v>
      </c>
      <c r="E79" s="86">
        <v>0</v>
      </c>
      <c r="F79" s="87">
        <f t="shared" si="43"/>
        <v>0</v>
      </c>
      <c r="G79" s="86">
        <v>0</v>
      </c>
      <c r="H79" s="87">
        <f t="shared" si="44"/>
        <v>0</v>
      </c>
      <c r="I79" s="86">
        <v>0</v>
      </c>
      <c r="J79" s="86">
        <f t="shared" si="45"/>
        <v>0</v>
      </c>
      <c r="K79" s="88" t="str">
        <f t="shared" si="46"/>
        <v xml:space="preserve"> - </v>
      </c>
      <c r="L79" s="86">
        <f t="shared" si="47"/>
        <v>0</v>
      </c>
    </row>
    <row r="80" spans="2:13" x14ac:dyDescent="0.2">
      <c r="B80" s="44">
        <v>510</v>
      </c>
      <c r="C80" s="32" t="s">
        <v>129</v>
      </c>
      <c r="D80" s="86">
        <v>0</v>
      </c>
      <c r="E80" s="86">
        <v>0</v>
      </c>
      <c r="F80" s="87">
        <f t="shared" si="43"/>
        <v>0</v>
      </c>
      <c r="G80" s="86">
        <v>0</v>
      </c>
      <c r="H80" s="87">
        <f t="shared" si="44"/>
        <v>0</v>
      </c>
      <c r="I80" s="86">
        <v>0</v>
      </c>
      <c r="J80" s="86">
        <f t="shared" si="45"/>
        <v>0</v>
      </c>
      <c r="K80" s="88" t="str">
        <f t="shared" si="46"/>
        <v xml:space="preserve"> - </v>
      </c>
      <c r="L80" s="86">
        <f t="shared" si="47"/>
        <v>0</v>
      </c>
    </row>
    <row r="81" spans="2:13" x14ac:dyDescent="0.2">
      <c r="B81" s="44">
        <v>511</v>
      </c>
      <c r="C81" s="32" t="s">
        <v>130</v>
      </c>
      <c r="D81" s="86">
        <v>0</v>
      </c>
      <c r="E81" s="86">
        <v>0</v>
      </c>
      <c r="F81" s="87">
        <f t="shared" si="43"/>
        <v>0</v>
      </c>
      <c r="G81" s="86">
        <v>0</v>
      </c>
      <c r="H81" s="87">
        <f t="shared" si="44"/>
        <v>0</v>
      </c>
      <c r="I81" s="86">
        <v>0</v>
      </c>
      <c r="J81" s="86">
        <f t="shared" si="45"/>
        <v>0</v>
      </c>
      <c r="K81" s="88" t="str">
        <f t="shared" si="46"/>
        <v xml:space="preserve"> - </v>
      </c>
      <c r="L81" s="86">
        <f t="shared" si="47"/>
        <v>0</v>
      </c>
    </row>
    <row r="82" spans="2:13" x14ac:dyDescent="0.2">
      <c r="B82" s="44">
        <v>512</v>
      </c>
      <c r="C82" s="32" t="s">
        <v>131</v>
      </c>
      <c r="D82" s="86">
        <v>0</v>
      </c>
      <c r="E82" s="86">
        <v>0</v>
      </c>
      <c r="F82" s="87">
        <f t="shared" si="43"/>
        <v>0</v>
      </c>
      <c r="G82" s="86">
        <v>0</v>
      </c>
      <c r="H82" s="87">
        <f t="shared" si="44"/>
        <v>0</v>
      </c>
      <c r="I82" s="86">
        <v>0</v>
      </c>
      <c r="J82" s="86">
        <f t="shared" si="45"/>
        <v>0</v>
      </c>
      <c r="K82" s="88" t="str">
        <f t="shared" si="46"/>
        <v xml:space="preserve"> - </v>
      </c>
      <c r="L82" s="86">
        <f t="shared" si="47"/>
        <v>0</v>
      </c>
    </row>
    <row r="83" spans="2:13" x14ac:dyDescent="0.2">
      <c r="B83" s="44">
        <v>513</v>
      </c>
      <c r="C83" s="32" t="s">
        <v>66</v>
      </c>
      <c r="D83" s="86">
        <v>0</v>
      </c>
      <c r="E83" s="86">
        <v>0</v>
      </c>
      <c r="F83" s="87">
        <f t="shared" si="43"/>
        <v>0</v>
      </c>
      <c r="G83" s="86">
        <v>0</v>
      </c>
      <c r="H83" s="87">
        <f t="shared" si="44"/>
        <v>0</v>
      </c>
      <c r="I83" s="86">
        <v>0</v>
      </c>
      <c r="J83" s="86">
        <f t="shared" si="45"/>
        <v>0</v>
      </c>
      <c r="K83" s="88" t="str">
        <f t="shared" si="46"/>
        <v xml:space="preserve"> - </v>
      </c>
      <c r="L83" s="86">
        <f t="shared" si="47"/>
        <v>0</v>
      </c>
    </row>
    <row r="84" spans="2:13" x14ac:dyDescent="0.2">
      <c r="B84" s="44">
        <v>514</v>
      </c>
      <c r="C84" s="32" t="s">
        <v>67</v>
      </c>
      <c r="D84" s="86">
        <v>0</v>
      </c>
      <c r="E84" s="86">
        <v>0</v>
      </c>
      <c r="F84" s="87">
        <f t="shared" si="43"/>
        <v>0</v>
      </c>
      <c r="G84" s="86">
        <v>0</v>
      </c>
      <c r="H84" s="87">
        <f t="shared" si="44"/>
        <v>0</v>
      </c>
      <c r="I84" s="86">
        <v>0</v>
      </c>
      <c r="J84" s="86">
        <f t="shared" si="45"/>
        <v>0</v>
      </c>
      <c r="K84" s="88" t="str">
        <f t="shared" si="46"/>
        <v xml:space="preserve"> - </v>
      </c>
      <c r="L84" s="86">
        <f t="shared" si="47"/>
        <v>0</v>
      </c>
    </row>
    <row r="85" spans="2:13" x14ac:dyDescent="0.2">
      <c r="B85" s="44"/>
      <c r="C85" s="32" t="s">
        <v>40</v>
      </c>
      <c r="D85" s="86">
        <v>0</v>
      </c>
      <c r="E85" s="86">
        <v>0</v>
      </c>
      <c r="F85" s="87">
        <f t="shared" si="43"/>
        <v>0</v>
      </c>
      <c r="G85" s="86">
        <v>0</v>
      </c>
      <c r="H85" s="87">
        <f t="shared" si="44"/>
        <v>0</v>
      </c>
      <c r="I85" s="86">
        <v>0</v>
      </c>
      <c r="J85" s="86">
        <f t="shared" si="45"/>
        <v>0</v>
      </c>
      <c r="K85" s="88" t="str">
        <f t="shared" si="46"/>
        <v xml:space="preserve"> - </v>
      </c>
      <c r="L85" s="86">
        <f t="shared" si="47"/>
        <v>0</v>
      </c>
    </row>
    <row r="86" spans="2:13" outlineLevel="1" x14ac:dyDescent="0.2">
      <c r="B86" s="44"/>
      <c r="C86" s="32"/>
      <c r="D86" s="86">
        <v>0</v>
      </c>
      <c r="E86" s="86">
        <v>0</v>
      </c>
      <c r="F86" s="87">
        <f t="shared" si="43"/>
        <v>0</v>
      </c>
      <c r="G86" s="86">
        <v>0</v>
      </c>
      <c r="H86" s="87">
        <f t="shared" si="44"/>
        <v>0</v>
      </c>
      <c r="I86" s="86">
        <v>0</v>
      </c>
      <c r="J86" s="86">
        <f t="shared" si="45"/>
        <v>0</v>
      </c>
      <c r="K86" s="88" t="str">
        <f t="shared" si="46"/>
        <v xml:space="preserve"> - </v>
      </c>
      <c r="L86" s="86">
        <f t="shared" si="47"/>
        <v>0</v>
      </c>
    </row>
    <row r="87" spans="2:13" outlineLevel="1" x14ac:dyDescent="0.2">
      <c r="B87" s="34"/>
      <c r="C87" s="32"/>
      <c r="D87" s="86">
        <v>0</v>
      </c>
      <c r="E87" s="86">
        <v>0</v>
      </c>
      <c r="F87" s="87">
        <f t="shared" si="43"/>
        <v>0</v>
      </c>
      <c r="G87" s="86">
        <v>0</v>
      </c>
      <c r="H87" s="87">
        <f t="shared" si="44"/>
        <v>0</v>
      </c>
      <c r="I87" s="86">
        <v>0</v>
      </c>
      <c r="J87" s="86">
        <f t="shared" si="45"/>
        <v>0</v>
      </c>
      <c r="K87" s="88" t="str">
        <f t="shared" si="46"/>
        <v xml:space="preserve"> - </v>
      </c>
      <c r="L87" s="86">
        <f t="shared" si="47"/>
        <v>0</v>
      </c>
    </row>
    <row r="88" spans="2:13" ht="13.5" thickBot="1" x14ac:dyDescent="0.25">
      <c r="B88" s="38">
        <v>500</v>
      </c>
      <c r="C88" s="31" t="s">
        <v>68</v>
      </c>
      <c r="D88" s="102">
        <f>SUBTOTAL(9, D71:D87)</f>
        <v>0</v>
      </c>
      <c r="E88" s="102">
        <f>SUBTOTAL(9, E71:E87)</f>
        <v>0</v>
      </c>
      <c r="F88" s="84">
        <f>IFERROR(E88/D88,0)</f>
        <v>0</v>
      </c>
      <c r="G88" s="102">
        <f>SUBTOTAL(9, G71:G87)</f>
        <v>0</v>
      </c>
      <c r="H88" s="84">
        <f>IFERROR(G88/D88,0)</f>
        <v>0</v>
      </c>
      <c r="I88" s="102">
        <f>SUBTOTAL(9, I71:I87)</f>
        <v>0</v>
      </c>
      <c r="J88" s="102">
        <f>SUBTOTAL(9, J71:J87)</f>
        <v>0</v>
      </c>
      <c r="K88" s="85">
        <f>IFERROR(J88/D88,0)</f>
        <v>0</v>
      </c>
      <c r="L88" s="102">
        <f>SUBTOTAL(9, L71:L87)</f>
        <v>0</v>
      </c>
    </row>
    <row r="89" spans="2:13" ht="13.5" thickTop="1" x14ac:dyDescent="0.2">
      <c r="B89" s="43"/>
      <c r="C89" s="21"/>
      <c r="D89" s="89"/>
      <c r="E89" s="90"/>
      <c r="F89" s="91"/>
      <c r="G89" s="90"/>
      <c r="H89" s="92"/>
      <c r="I89" s="90"/>
      <c r="J89" s="93"/>
      <c r="K89" s="94"/>
      <c r="L89" s="93"/>
      <c r="M89" s="7"/>
    </row>
    <row r="90" spans="2:13" ht="15" x14ac:dyDescent="0.25">
      <c r="B90" s="122" t="s">
        <v>69</v>
      </c>
      <c r="C90" s="122"/>
      <c r="D90" s="95"/>
      <c r="E90" s="95"/>
      <c r="F90" s="95"/>
      <c r="G90" s="95"/>
      <c r="H90" s="95"/>
      <c r="I90" s="95"/>
      <c r="J90" s="96"/>
      <c r="K90" s="96"/>
      <c r="L90" s="96"/>
      <c r="M90" s="7"/>
    </row>
    <row r="91" spans="2:13" x14ac:dyDescent="0.2">
      <c r="B91" s="44">
        <v>601</v>
      </c>
      <c r="C91" s="32" t="s">
        <v>70</v>
      </c>
      <c r="D91" s="86">
        <v>0</v>
      </c>
      <c r="E91" s="86">
        <v>0</v>
      </c>
      <c r="F91" s="87">
        <f t="shared" ref="F91:F92" si="48">IFERROR(E91/D91,0)</f>
        <v>0</v>
      </c>
      <c r="G91" s="86">
        <v>0</v>
      </c>
      <c r="H91" s="87">
        <f t="shared" ref="H91:H92" si="49">IFERROR(G91/D91,0)</f>
        <v>0</v>
      </c>
      <c r="I91" s="86">
        <v>0</v>
      </c>
      <c r="J91" s="86">
        <f t="shared" ref="J91:J92" si="50">E91+G91+I91</f>
        <v>0</v>
      </c>
      <c r="K91" s="88" t="str">
        <f t="shared" ref="K91:K92" si="51">IFERROR(J91/D91," - ")</f>
        <v xml:space="preserve"> - </v>
      </c>
      <c r="L91" s="86">
        <f t="shared" ref="L91:L92" si="52">D91-J91</f>
        <v>0</v>
      </c>
    </row>
    <row r="92" spans="2:13" x14ac:dyDescent="0.2">
      <c r="B92" s="44">
        <v>602</v>
      </c>
      <c r="C92" s="32" t="s">
        <v>71</v>
      </c>
      <c r="D92" s="86">
        <v>0</v>
      </c>
      <c r="E92" s="86">
        <v>0</v>
      </c>
      <c r="F92" s="87">
        <f t="shared" si="48"/>
        <v>0</v>
      </c>
      <c r="G92" s="86">
        <v>0</v>
      </c>
      <c r="H92" s="87">
        <f t="shared" si="49"/>
        <v>0</v>
      </c>
      <c r="I92" s="86">
        <v>0</v>
      </c>
      <c r="J92" s="86">
        <f t="shared" si="50"/>
        <v>0</v>
      </c>
      <c r="K92" s="88" t="str">
        <f t="shared" si="51"/>
        <v xml:space="preserve"> - </v>
      </c>
      <c r="L92" s="86">
        <f t="shared" si="52"/>
        <v>0</v>
      </c>
    </row>
    <row r="93" spans="2:13" x14ac:dyDescent="0.2">
      <c r="B93" s="44">
        <v>603</v>
      </c>
      <c r="C93" s="32" t="s">
        <v>132</v>
      </c>
      <c r="D93" s="86">
        <v>0</v>
      </c>
      <c r="E93" s="86">
        <v>0</v>
      </c>
      <c r="F93" s="87">
        <f t="shared" ref="F93:F107" si="53">IFERROR(E93/D93,0)</f>
        <v>0</v>
      </c>
      <c r="G93" s="86">
        <v>0</v>
      </c>
      <c r="H93" s="87">
        <f t="shared" ref="H93:H107" si="54">IFERROR(G93/D93,0)</f>
        <v>0</v>
      </c>
      <c r="I93" s="86">
        <v>0</v>
      </c>
      <c r="J93" s="86">
        <f t="shared" ref="J93:J107" si="55">E93+G93+I93</f>
        <v>0</v>
      </c>
      <c r="K93" s="88" t="str">
        <f t="shared" ref="K93:K107" si="56">IFERROR(J93/D93," - ")</f>
        <v xml:space="preserve"> - </v>
      </c>
      <c r="L93" s="86">
        <f t="shared" ref="L93:L107" si="57">D93-J93</f>
        <v>0</v>
      </c>
    </row>
    <row r="94" spans="2:13" x14ac:dyDescent="0.2">
      <c r="B94" s="44">
        <v>604</v>
      </c>
      <c r="C94" s="32" t="s">
        <v>72</v>
      </c>
      <c r="D94" s="86">
        <v>0</v>
      </c>
      <c r="E94" s="86">
        <v>0</v>
      </c>
      <c r="F94" s="87">
        <f t="shared" si="53"/>
        <v>0</v>
      </c>
      <c r="G94" s="86">
        <v>0</v>
      </c>
      <c r="H94" s="87">
        <f t="shared" si="54"/>
        <v>0</v>
      </c>
      <c r="I94" s="86">
        <v>0</v>
      </c>
      <c r="J94" s="86">
        <f t="shared" si="55"/>
        <v>0</v>
      </c>
      <c r="K94" s="88" t="str">
        <f t="shared" si="56"/>
        <v xml:space="preserve"> - </v>
      </c>
      <c r="L94" s="86">
        <f t="shared" si="57"/>
        <v>0</v>
      </c>
    </row>
    <row r="95" spans="2:13" x14ac:dyDescent="0.2">
      <c r="B95" s="44">
        <v>605</v>
      </c>
      <c r="C95" s="32" t="s">
        <v>73</v>
      </c>
      <c r="D95" s="86">
        <v>0</v>
      </c>
      <c r="E95" s="86">
        <v>0</v>
      </c>
      <c r="F95" s="87">
        <f t="shared" si="53"/>
        <v>0</v>
      </c>
      <c r="G95" s="86">
        <v>0</v>
      </c>
      <c r="H95" s="87">
        <f t="shared" si="54"/>
        <v>0</v>
      </c>
      <c r="I95" s="86">
        <v>0</v>
      </c>
      <c r="J95" s="86">
        <f t="shared" si="55"/>
        <v>0</v>
      </c>
      <c r="K95" s="88" t="str">
        <f t="shared" si="56"/>
        <v xml:space="preserve"> - </v>
      </c>
      <c r="L95" s="86">
        <f t="shared" si="57"/>
        <v>0</v>
      </c>
    </row>
    <row r="96" spans="2:13" x14ac:dyDescent="0.2">
      <c r="B96" s="44">
        <v>606</v>
      </c>
      <c r="C96" s="32" t="s">
        <v>74</v>
      </c>
      <c r="D96" s="86">
        <v>0</v>
      </c>
      <c r="E96" s="86">
        <v>0</v>
      </c>
      <c r="F96" s="87">
        <f t="shared" si="53"/>
        <v>0</v>
      </c>
      <c r="G96" s="86">
        <v>0</v>
      </c>
      <c r="H96" s="87">
        <f t="shared" si="54"/>
        <v>0</v>
      </c>
      <c r="I96" s="86">
        <v>0</v>
      </c>
      <c r="J96" s="86">
        <f t="shared" si="55"/>
        <v>0</v>
      </c>
      <c r="K96" s="88" t="str">
        <f t="shared" si="56"/>
        <v xml:space="preserve"> - </v>
      </c>
      <c r="L96" s="86">
        <f t="shared" si="57"/>
        <v>0</v>
      </c>
    </row>
    <row r="97" spans="2:13" x14ac:dyDescent="0.2">
      <c r="B97" s="44">
        <v>607</v>
      </c>
      <c r="C97" s="32" t="s">
        <v>75</v>
      </c>
      <c r="D97" s="86">
        <v>0</v>
      </c>
      <c r="E97" s="86">
        <v>0</v>
      </c>
      <c r="F97" s="87">
        <f t="shared" si="53"/>
        <v>0</v>
      </c>
      <c r="G97" s="86">
        <v>0</v>
      </c>
      <c r="H97" s="87">
        <f t="shared" si="54"/>
        <v>0</v>
      </c>
      <c r="I97" s="86">
        <v>0</v>
      </c>
      <c r="J97" s="86">
        <f t="shared" si="55"/>
        <v>0</v>
      </c>
      <c r="K97" s="88" t="str">
        <f t="shared" si="56"/>
        <v xml:space="preserve"> - </v>
      </c>
      <c r="L97" s="86">
        <f t="shared" si="57"/>
        <v>0</v>
      </c>
    </row>
    <row r="98" spans="2:13" x14ac:dyDescent="0.2">
      <c r="B98" s="44">
        <v>608</v>
      </c>
      <c r="C98" s="32" t="s">
        <v>76</v>
      </c>
      <c r="D98" s="86">
        <v>0</v>
      </c>
      <c r="E98" s="86">
        <v>0</v>
      </c>
      <c r="F98" s="87">
        <f t="shared" si="53"/>
        <v>0</v>
      </c>
      <c r="G98" s="86">
        <v>0</v>
      </c>
      <c r="H98" s="87">
        <f t="shared" si="54"/>
        <v>0</v>
      </c>
      <c r="I98" s="86">
        <v>0</v>
      </c>
      <c r="J98" s="86">
        <f t="shared" si="55"/>
        <v>0</v>
      </c>
      <c r="K98" s="88" t="str">
        <f t="shared" si="56"/>
        <v xml:space="preserve"> - </v>
      </c>
      <c r="L98" s="86">
        <f t="shared" si="57"/>
        <v>0</v>
      </c>
    </row>
    <row r="99" spans="2:13" x14ac:dyDescent="0.2">
      <c r="B99" s="44">
        <v>609</v>
      </c>
      <c r="C99" s="32" t="s">
        <v>77</v>
      </c>
      <c r="D99" s="86">
        <v>0</v>
      </c>
      <c r="E99" s="86">
        <v>0</v>
      </c>
      <c r="F99" s="87">
        <f t="shared" si="53"/>
        <v>0</v>
      </c>
      <c r="G99" s="86">
        <v>0</v>
      </c>
      <c r="H99" s="87">
        <f t="shared" si="54"/>
        <v>0</v>
      </c>
      <c r="I99" s="86">
        <v>0</v>
      </c>
      <c r="J99" s="86">
        <f t="shared" si="55"/>
        <v>0</v>
      </c>
      <c r="K99" s="88" t="str">
        <f t="shared" si="56"/>
        <v xml:space="preserve"> - </v>
      </c>
      <c r="L99" s="86">
        <f t="shared" si="57"/>
        <v>0</v>
      </c>
    </row>
    <row r="100" spans="2:13" x14ac:dyDescent="0.2">
      <c r="B100" s="44">
        <v>610</v>
      </c>
      <c r="C100" s="32" t="s">
        <v>78</v>
      </c>
      <c r="D100" s="86">
        <v>0</v>
      </c>
      <c r="E100" s="86">
        <v>0</v>
      </c>
      <c r="F100" s="87">
        <f t="shared" si="53"/>
        <v>0</v>
      </c>
      <c r="G100" s="86">
        <v>0</v>
      </c>
      <c r="H100" s="87">
        <f t="shared" si="54"/>
        <v>0</v>
      </c>
      <c r="I100" s="86">
        <v>0</v>
      </c>
      <c r="J100" s="86">
        <f t="shared" si="55"/>
        <v>0</v>
      </c>
      <c r="K100" s="88" t="str">
        <f t="shared" si="56"/>
        <v xml:space="preserve"> - </v>
      </c>
      <c r="L100" s="86">
        <f t="shared" si="57"/>
        <v>0</v>
      </c>
    </row>
    <row r="101" spans="2:13" x14ac:dyDescent="0.2">
      <c r="B101" s="44">
        <v>611</v>
      </c>
      <c r="C101" s="32" t="s">
        <v>133</v>
      </c>
      <c r="D101" s="86">
        <v>0</v>
      </c>
      <c r="E101" s="86">
        <v>0</v>
      </c>
      <c r="F101" s="87">
        <f t="shared" si="53"/>
        <v>0</v>
      </c>
      <c r="G101" s="86">
        <v>0</v>
      </c>
      <c r="H101" s="87">
        <f t="shared" si="54"/>
        <v>0</v>
      </c>
      <c r="I101" s="86">
        <v>0</v>
      </c>
      <c r="J101" s="86">
        <f t="shared" si="55"/>
        <v>0</v>
      </c>
      <c r="K101" s="88" t="str">
        <f t="shared" si="56"/>
        <v xml:space="preserve"> - </v>
      </c>
      <c r="L101" s="86">
        <f t="shared" si="57"/>
        <v>0</v>
      </c>
    </row>
    <row r="102" spans="2:13" x14ac:dyDescent="0.2">
      <c r="B102" s="44">
        <v>612</v>
      </c>
      <c r="C102" s="32" t="s">
        <v>79</v>
      </c>
      <c r="D102" s="86">
        <v>0</v>
      </c>
      <c r="E102" s="86">
        <v>0</v>
      </c>
      <c r="F102" s="87">
        <f t="shared" si="53"/>
        <v>0</v>
      </c>
      <c r="G102" s="86">
        <v>0</v>
      </c>
      <c r="H102" s="87">
        <f t="shared" si="54"/>
        <v>0</v>
      </c>
      <c r="I102" s="86">
        <v>0</v>
      </c>
      <c r="J102" s="86">
        <f t="shared" si="55"/>
        <v>0</v>
      </c>
      <c r="K102" s="88" t="str">
        <f t="shared" si="56"/>
        <v xml:space="preserve"> - </v>
      </c>
      <c r="L102" s="86">
        <f t="shared" si="57"/>
        <v>0</v>
      </c>
    </row>
    <row r="103" spans="2:13" x14ac:dyDescent="0.2">
      <c r="B103" s="44">
        <v>613</v>
      </c>
      <c r="C103" s="32" t="s">
        <v>80</v>
      </c>
      <c r="D103" s="86">
        <v>0</v>
      </c>
      <c r="E103" s="86">
        <v>0</v>
      </c>
      <c r="F103" s="87">
        <f t="shared" si="53"/>
        <v>0</v>
      </c>
      <c r="G103" s="86">
        <v>0</v>
      </c>
      <c r="H103" s="87">
        <f t="shared" si="54"/>
        <v>0</v>
      </c>
      <c r="I103" s="86">
        <v>0</v>
      </c>
      <c r="J103" s="86">
        <f t="shared" si="55"/>
        <v>0</v>
      </c>
      <c r="K103" s="88" t="str">
        <f t="shared" si="56"/>
        <v xml:space="preserve"> - </v>
      </c>
      <c r="L103" s="86">
        <f t="shared" si="57"/>
        <v>0</v>
      </c>
    </row>
    <row r="104" spans="2:13" x14ac:dyDescent="0.2">
      <c r="B104" s="44">
        <v>614</v>
      </c>
      <c r="C104" s="32" t="s">
        <v>134</v>
      </c>
      <c r="D104" s="86">
        <v>0</v>
      </c>
      <c r="E104" s="86">
        <v>0</v>
      </c>
      <c r="F104" s="87">
        <f t="shared" si="53"/>
        <v>0</v>
      </c>
      <c r="G104" s="86">
        <v>0</v>
      </c>
      <c r="H104" s="87">
        <f t="shared" si="54"/>
        <v>0</v>
      </c>
      <c r="I104" s="86">
        <v>0</v>
      </c>
      <c r="J104" s="86">
        <f t="shared" si="55"/>
        <v>0</v>
      </c>
      <c r="K104" s="88" t="str">
        <f t="shared" si="56"/>
        <v xml:space="preserve"> - </v>
      </c>
      <c r="L104" s="86">
        <f t="shared" si="57"/>
        <v>0</v>
      </c>
    </row>
    <row r="105" spans="2:13" x14ac:dyDescent="0.2">
      <c r="B105" s="44"/>
      <c r="C105" s="32" t="s">
        <v>135</v>
      </c>
      <c r="D105" s="86">
        <v>0</v>
      </c>
      <c r="E105" s="86">
        <v>0</v>
      </c>
      <c r="F105" s="87">
        <f t="shared" si="53"/>
        <v>0</v>
      </c>
      <c r="G105" s="86">
        <v>0</v>
      </c>
      <c r="H105" s="87">
        <f t="shared" si="54"/>
        <v>0</v>
      </c>
      <c r="I105" s="86">
        <v>0</v>
      </c>
      <c r="J105" s="86">
        <f t="shared" si="55"/>
        <v>0</v>
      </c>
      <c r="K105" s="88" t="str">
        <f t="shared" si="56"/>
        <v xml:space="preserve"> - </v>
      </c>
      <c r="L105" s="86">
        <f t="shared" si="57"/>
        <v>0</v>
      </c>
    </row>
    <row r="106" spans="2:13" outlineLevel="1" x14ac:dyDescent="0.2">
      <c r="B106" s="44"/>
      <c r="C106" s="32"/>
      <c r="D106" s="86">
        <v>0</v>
      </c>
      <c r="E106" s="86">
        <v>0</v>
      </c>
      <c r="F106" s="87">
        <f t="shared" si="53"/>
        <v>0</v>
      </c>
      <c r="G106" s="86">
        <v>0</v>
      </c>
      <c r="H106" s="87">
        <f t="shared" si="54"/>
        <v>0</v>
      </c>
      <c r="I106" s="86">
        <v>0</v>
      </c>
      <c r="J106" s="86">
        <f t="shared" si="55"/>
        <v>0</v>
      </c>
      <c r="K106" s="88" t="str">
        <f t="shared" si="56"/>
        <v xml:space="preserve"> - </v>
      </c>
      <c r="L106" s="86">
        <f t="shared" si="57"/>
        <v>0</v>
      </c>
    </row>
    <row r="107" spans="2:13" outlineLevel="1" x14ac:dyDescent="0.2">
      <c r="B107" s="44"/>
      <c r="C107" s="32"/>
      <c r="D107" s="86">
        <v>0</v>
      </c>
      <c r="E107" s="86">
        <v>0</v>
      </c>
      <c r="F107" s="87">
        <f t="shared" si="53"/>
        <v>0</v>
      </c>
      <c r="G107" s="86">
        <v>0</v>
      </c>
      <c r="H107" s="87">
        <f t="shared" si="54"/>
        <v>0</v>
      </c>
      <c r="I107" s="86">
        <v>0</v>
      </c>
      <c r="J107" s="86">
        <f t="shared" si="55"/>
        <v>0</v>
      </c>
      <c r="K107" s="88" t="str">
        <f t="shared" si="56"/>
        <v xml:space="preserve"> - </v>
      </c>
      <c r="L107" s="86">
        <f t="shared" si="57"/>
        <v>0</v>
      </c>
    </row>
    <row r="108" spans="2:13" ht="13.5" thickBot="1" x14ac:dyDescent="0.25">
      <c r="B108" s="38">
        <v>600</v>
      </c>
      <c r="C108" s="31" t="s">
        <v>81</v>
      </c>
      <c r="D108" s="102">
        <f>SUBTOTAL(9, D91:D107)</f>
        <v>0</v>
      </c>
      <c r="E108" s="102">
        <f>SUBTOTAL(9, E91:E107)</f>
        <v>0</v>
      </c>
      <c r="F108" s="84">
        <f>IFERROR(E108/D108,0)</f>
        <v>0</v>
      </c>
      <c r="G108" s="102">
        <f>SUBTOTAL(9, G91:G107)</f>
        <v>0</v>
      </c>
      <c r="H108" s="84">
        <f>IFERROR(G108/D108,0)</f>
        <v>0</v>
      </c>
      <c r="I108" s="102">
        <f>SUBTOTAL(9, I91:I107)</f>
        <v>0</v>
      </c>
      <c r="J108" s="102">
        <f>SUBTOTAL(9, J91:J107)</f>
        <v>0</v>
      </c>
      <c r="K108" s="85">
        <f>IFERROR(J108/D108,0)</f>
        <v>0</v>
      </c>
      <c r="L108" s="102">
        <f>SUBTOTAL(9, L91:L107)</f>
        <v>0</v>
      </c>
    </row>
    <row r="109" spans="2:13" ht="13.5" thickTop="1" x14ac:dyDescent="0.2">
      <c r="B109" s="43"/>
      <c r="C109" s="21"/>
      <c r="D109" s="89"/>
      <c r="E109" s="90"/>
      <c r="F109" s="91"/>
      <c r="G109" s="90"/>
      <c r="H109" s="92"/>
      <c r="I109" s="90"/>
      <c r="J109" s="93"/>
      <c r="K109" s="94"/>
      <c r="L109" s="93"/>
      <c r="M109" s="7"/>
    </row>
    <row r="110" spans="2:13" ht="15" x14ac:dyDescent="0.25">
      <c r="B110" s="138" t="s">
        <v>82</v>
      </c>
      <c r="C110" s="138"/>
      <c r="D110" s="97"/>
      <c r="E110" s="97"/>
      <c r="F110" s="97"/>
      <c r="G110" s="97"/>
      <c r="H110" s="97"/>
      <c r="I110" s="97"/>
      <c r="J110" s="97"/>
      <c r="K110" s="97"/>
      <c r="L110" s="97"/>
      <c r="M110" s="7"/>
    </row>
    <row r="111" spans="2:13" x14ac:dyDescent="0.2">
      <c r="B111" s="44">
        <v>701</v>
      </c>
      <c r="C111" s="32" t="s">
        <v>83</v>
      </c>
      <c r="D111" s="86">
        <v>0</v>
      </c>
      <c r="E111" s="86">
        <v>0</v>
      </c>
      <c r="F111" s="87">
        <f t="shared" ref="F111:F112" si="58">IFERROR(E111/D111,0)</f>
        <v>0</v>
      </c>
      <c r="G111" s="86">
        <v>0</v>
      </c>
      <c r="H111" s="87">
        <f t="shared" ref="H111:H112" si="59">IFERROR(G111/D111,0)</f>
        <v>0</v>
      </c>
      <c r="I111" s="86">
        <v>0</v>
      </c>
      <c r="J111" s="86">
        <f t="shared" ref="J111:J112" si="60">E111+G111+I111</f>
        <v>0</v>
      </c>
      <c r="K111" s="88" t="str">
        <f t="shared" ref="K111:K112" si="61">IFERROR(J111/D111," - ")</f>
        <v xml:space="preserve"> - </v>
      </c>
      <c r="L111" s="86">
        <f t="shared" ref="L111:L112" si="62">D111-J111</f>
        <v>0</v>
      </c>
    </row>
    <row r="112" spans="2:13" x14ac:dyDescent="0.2">
      <c r="B112" s="44">
        <v>702</v>
      </c>
      <c r="C112" s="32" t="s">
        <v>84</v>
      </c>
      <c r="D112" s="86">
        <v>0</v>
      </c>
      <c r="E112" s="86">
        <v>0</v>
      </c>
      <c r="F112" s="87">
        <f t="shared" si="58"/>
        <v>0</v>
      </c>
      <c r="G112" s="86">
        <v>0</v>
      </c>
      <c r="H112" s="87">
        <f t="shared" si="59"/>
        <v>0</v>
      </c>
      <c r="I112" s="86">
        <v>0</v>
      </c>
      <c r="J112" s="86">
        <f t="shared" si="60"/>
        <v>0</v>
      </c>
      <c r="K112" s="88" t="str">
        <f t="shared" si="61"/>
        <v xml:space="preserve"> - </v>
      </c>
      <c r="L112" s="86">
        <f t="shared" si="62"/>
        <v>0</v>
      </c>
    </row>
    <row r="113" spans="2:13" x14ac:dyDescent="0.2">
      <c r="B113" s="44">
        <v>703</v>
      </c>
      <c r="C113" s="32" t="s">
        <v>136</v>
      </c>
      <c r="D113" s="86">
        <v>0</v>
      </c>
      <c r="E113" s="86">
        <v>0</v>
      </c>
      <c r="F113" s="87">
        <f t="shared" ref="F113:F121" si="63">IFERROR(E113/D113,0)</f>
        <v>0</v>
      </c>
      <c r="G113" s="86">
        <v>0</v>
      </c>
      <c r="H113" s="87">
        <f t="shared" ref="H113:H121" si="64">IFERROR(G113/D113,0)</f>
        <v>0</v>
      </c>
      <c r="I113" s="86">
        <v>0</v>
      </c>
      <c r="J113" s="86">
        <f t="shared" ref="J113:J121" si="65">E113+G113+I113</f>
        <v>0</v>
      </c>
      <c r="K113" s="88" t="str">
        <f t="shared" ref="K113:K121" si="66">IFERROR(J113/D113," - ")</f>
        <v xml:space="preserve"> - </v>
      </c>
      <c r="L113" s="86">
        <f t="shared" ref="L113:L121" si="67">D113-J113</f>
        <v>0</v>
      </c>
    </row>
    <row r="114" spans="2:13" x14ac:dyDescent="0.2">
      <c r="B114" s="44">
        <v>704</v>
      </c>
      <c r="C114" s="32" t="s">
        <v>85</v>
      </c>
      <c r="D114" s="86">
        <v>0</v>
      </c>
      <c r="E114" s="86">
        <v>0</v>
      </c>
      <c r="F114" s="87">
        <f t="shared" si="63"/>
        <v>0</v>
      </c>
      <c r="G114" s="86">
        <v>0</v>
      </c>
      <c r="H114" s="87">
        <f t="shared" si="64"/>
        <v>0</v>
      </c>
      <c r="I114" s="86">
        <v>0</v>
      </c>
      <c r="J114" s="86">
        <f t="shared" si="65"/>
        <v>0</v>
      </c>
      <c r="K114" s="88" t="str">
        <f t="shared" si="66"/>
        <v xml:space="preserve"> - </v>
      </c>
      <c r="L114" s="86">
        <f t="shared" si="67"/>
        <v>0</v>
      </c>
    </row>
    <row r="115" spans="2:13" x14ac:dyDescent="0.2">
      <c r="B115" s="44">
        <v>705</v>
      </c>
      <c r="C115" s="32" t="s">
        <v>86</v>
      </c>
      <c r="D115" s="86">
        <v>0</v>
      </c>
      <c r="E115" s="86">
        <v>0</v>
      </c>
      <c r="F115" s="87">
        <f t="shared" si="63"/>
        <v>0</v>
      </c>
      <c r="G115" s="86">
        <v>0</v>
      </c>
      <c r="H115" s="87">
        <f t="shared" si="64"/>
        <v>0</v>
      </c>
      <c r="I115" s="86">
        <v>0</v>
      </c>
      <c r="J115" s="86">
        <f t="shared" si="65"/>
        <v>0</v>
      </c>
      <c r="K115" s="88" t="str">
        <f t="shared" si="66"/>
        <v xml:space="preserve"> - </v>
      </c>
      <c r="L115" s="86">
        <f t="shared" si="67"/>
        <v>0</v>
      </c>
    </row>
    <row r="116" spans="2:13" x14ac:dyDescent="0.2">
      <c r="B116" s="44">
        <v>706</v>
      </c>
      <c r="C116" s="32" t="s">
        <v>87</v>
      </c>
      <c r="D116" s="86">
        <v>0</v>
      </c>
      <c r="E116" s="86">
        <v>0</v>
      </c>
      <c r="F116" s="87">
        <f t="shared" si="63"/>
        <v>0</v>
      </c>
      <c r="G116" s="86">
        <v>0</v>
      </c>
      <c r="H116" s="87">
        <f t="shared" si="64"/>
        <v>0</v>
      </c>
      <c r="I116" s="86">
        <v>0</v>
      </c>
      <c r="J116" s="86">
        <f t="shared" si="65"/>
        <v>0</v>
      </c>
      <c r="K116" s="88" t="str">
        <f t="shared" si="66"/>
        <v xml:space="preserve"> - </v>
      </c>
      <c r="L116" s="86">
        <f t="shared" si="67"/>
        <v>0</v>
      </c>
    </row>
    <row r="117" spans="2:13" x14ac:dyDescent="0.2">
      <c r="B117" s="44">
        <v>707</v>
      </c>
      <c r="C117" s="32" t="s">
        <v>88</v>
      </c>
      <c r="D117" s="86">
        <v>0</v>
      </c>
      <c r="E117" s="86">
        <v>0</v>
      </c>
      <c r="F117" s="87">
        <f t="shared" si="63"/>
        <v>0</v>
      </c>
      <c r="G117" s="86">
        <v>0</v>
      </c>
      <c r="H117" s="87">
        <f t="shared" si="64"/>
        <v>0</v>
      </c>
      <c r="I117" s="86">
        <v>0</v>
      </c>
      <c r="J117" s="86">
        <f t="shared" si="65"/>
        <v>0</v>
      </c>
      <c r="K117" s="88" t="str">
        <f t="shared" si="66"/>
        <v xml:space="preserve"> - </v>
      </c>
      <c r="L117" s="86">
        <f t="shared" si="67"/>
        <v>0</v>
      </c>
    </row>
    <row r="118" spans="2:13" x14ac:dyDescent="0.2">
      <c r="B118" s="44">
        <v>708</v>
      </c>
      <c r="C118" s="32" t="s">
        <v>89</v>
      </c>
      <c r="D118" s="86">
        <v>0</v>
      </c>
      <c r="E118" s="86">
        <v>0</v>
      </c>
      <c r="F118" s="87">
        <f t="shared" si="63"/>
        <v>0</v>
      </c>
      <c r="G118" s="86">
        <v>0</v>
      </c>
      <c r="H118" s="87">
        <f t="shared" si="64"/>
        <v>0</v>
      </c>
      <c r="I118" s="86">
        <v>0</v>
      </c>
      <c r="J118" s="86">
        <f t="shared" si="65"/>
        <v>0</v>
      </c>
      <c r="K118" s="88" t="str">
        <f t="shared" si="66"/>
        <v xml:space="preserve"> - </v>
      </c>
      <c r="L118" s="86">
        <f t="shared" si="67"/>
        <v>0</v>
      </c>
    </row>
    <row r="119" spans="2:13" x14ac:dyDescent="0.2">
      <c r="B119" s="44"/>
      <c r="C119" s="32" t="s">
        <v>116</v>
      </c>
      <c r="D119" s="86">
        <v>0</v>
      </c>
      <c r="E119" s="86">
        <v>0</v>
      </c>
      <c r="F119" s="87">
        <f t="shared" si="63"/>
        <v>0</v>
      </c>
      <c r="G119" s="86">
        <v>0</v>
      </c>
      <c r="H119" s="87">
        <f t="shared" si="64"/>
        <v>0</v>
      </c>
      <c r="I119" s="86">
        <v>0</v>
      </c>
      <c r="J119" s="86">
        <f t="shared" si="65"/>
        <v>0</v>
      </c>
      <c r="K119" s="88" t="str">
        <f t="shared" si="66"/>
        <v xml:space="preserve"> - </v>
      </c>
      <c r="L119" s="86">
        <f t="shared" si="67"/>
        <v>0</v>
      </c>
    </row>
    <row r="120" spans="2:13" outlineLevel="1" x14ac:dyDescent="0.2">
      <c r="B120" s="44"/>
      <c r="C120" s="32"/>
      <c r="D120" s="86">
        <v>0</v>
      </c>
      <c r="E120" s="86">
        <v>0</v>
      </c>
      <c r="F120" s="87">
        <f t="shared" si="63"/>
        <v>0</v>
      </c>
      <c r="G120" s="86">
        <v>0</v>
      </c>
      <c r="H120" s="87">
        <f t="shared" si="64"/>
        <v>0</v>
      </c>
      <c r="I120" s="86">
        <v>0</v>
      </c>
      <c r="J120" s="86">
        <f t="shared" si="65"/>
        <v>0</v>
      </c>
      <c r="K120" s="88" t="str">
        <f t="shared" si="66"/>
        <v xml:space="preserve"> - </v>
      </c>
      <c r="L120" s="86">
        <f t="shared" si="67"/>
        <v>0</v>
      </c>
    </row>
    <row r="121" spans="2:13" outlineLevel="1" x14ac:dyDescent="0.2">
      <c r="B121" s="44"/>
      <c r="C121" s="32"/>
      <c r="D121" s="86">
        <v>0</v>
      </c>
      <c r="E121" s="86">
        <v>0</v>
      </c>
      <c r="F121" s="87">
        <f t="shared" si="63"/>
        <v>0</v>
      </c>
      <c r="G121" s="86">
        <v>0</v>
      </c>
      <c r="H121" s="87">
        <f t="shared" si="64"/>
        <v>0</v>
      </c>
      <c r="I121" s="86">
        <v>0</v>
      </c>
      <c r="J121" s="86">
        <f t="shared" si="65"/>
        <v>0</v>
      </c>
      <c r="K121" s="88" t="str">
        <f t="shared" si="66"/>
        <v xml:space="preserve"> - </v>
      </c>
      <c r="L121" s="86">
        <f t="shared" si="67"/>
        <v>0</v>
      </c>
    </row>
    <row r="122" spans="2:13" ht="13.5" thickBot="1" x14ac:dyDescent="0.25">
      <c r="B122" s="38">
        <v>700</v>
      </c>
      <c r="C122" s="31" t="s">
        <v>90</v>
      </c>
      <c r="D122" s="102">
        <f>SUBTOTAL(9, D111:D121)</f>
        <v>0</v>
      </c>
      <c r="E122" s="102">
        <f>SUBTOTAL(9, E111:E121)</f>
        <v>0</v>
      </c>
      <c r="F122" s="84">
        <f>IFERROR(E122/D122,0)</f>
        <v>0</v>
      </c>
      <c r="G122" s="102">
        <f>SUBTOTAL(9, G111:G121)</f>
        <v>0</v>
      </c>
      <c r="H122" s="84">
        <f>IFERROR(G122/D122,0)</f>
        <v>0</v>
      </c>
      <c r="I122" s="102">
        <f>SUBTOTAL(9, I111:I121)</f>
        <v>0</v>
      </c>
      <c r="J122" s="102">
        <f>SUBTOTAL(9, J111:J121)</f>
        <v>0</v>
      </c>
      <c r="K122" s="85">
        <f>IFERROR(J122/D122,0)</f>
        <v>0</v>
      </c>
      <c r="L122" s="102">
        <f>SUBTOTAL(9, L111:L121)</f>
        <v>0</v>
      </c>
    </row>
    <row r="123" spans="2:13" ht="13.5" thickTop="1" x14ac:dyDescent="0.2">
      <c r="B123" s="43"/>
      <c r="C123" s="21"/>
      <c r="D123" s="89"/>
      <c r="E123" s="90"/>
      <c r="F123" s="91"/>
      <c r="G123" s="90"/>
      <c r="H123" s="92"/>
      <c r="I123" s="90"/>
      <c r="J123" s="93"/>
      <c r="K123" s="94"/>
      <c r="L123" s="93"/>
      <c r="M123" s="7"/>
    </row>
    <row r="124" spans="2:13" ht="15" x14ac:dyDescent="0.25">
      <c r="B124" s="138" t="s">
        <v>91</v>
      </c>
      <c r="C124" s="138"/>
      <c r="D124" s="97"/>
      <c r="E124" s="97"/>
      <c r="F124" s="97"/>
      <c r="G124" s="97"/>
      <c r="H124" s="97"/>
      <c r="I124" s="97"/>
      <c r="J124" s="97"/>
      <c r="K124" s="97"/>
      <c r="L124" s="97"/>
      <c r="M124" s="7"/>
    </row>
    <row r="125" spans="2:13" x14ac:dyDescent="0.2">
      <c r="B125" s="44">
        <v>801</v>
      </c>
      <c r="C125" s="32" t="s">
        <v>92</v>
      </c>
      <c r="D125" s="86">
        <v>0</v>
      </c>
      <c r="E125" s="86">
        <v>0</v>
      </c>
      <c r="F125" s="87">
        <f t="shared" ref="F125:F126" si="68">IFERROR(E125/D125,0)</f>
        <v>0</v>
      </c>
      <c r="G125" s="86">
        <v>0</v>
      </c>
      <c r="H125" s="87">
        <f t="shared" ref="H125:H126" si="69">IFERROR(G125/D125,0)</f>
        <v>0</v>
      </c>
      <c r="I125" s="86">
        <v>0</v>
      </c>
      <c r="J125" s="86">
        <f t="shared" ref="J125:J126" si="70">E125+G125+I125</f>
        <v>0</v>
      </c>
      <c r="K125" s="88" t="str">
        <f t="shared" ref="K125:K126" si="71">IFERROR(J125/D125," - ")</f>
        <v xml:space="preserve"> - </v>
      </c>
      <c r="L125" s="86">
        <f t="shared" ref="L125:L126" si="72">D125-J125</f>
        <v>0</v>
      </c>
    </row>
    <row r="126" spans="2:13" x14ac:dyDescent="0.2">
      <c r="B126" s="44">
        <v>802</v>
      </c>
      <c r="C126" s="32" t="s">
        <v>93</v>
      </c>
      <c r="D126" s="86">
        <v>0</v>
      </c>
      <c r="E126" s="86">
        <v>0</v>
      </c>
      <c r="F126" s="87">
        <f t="shared" si="68"/>
        <v>0</v>
      </c>
      <c r="G126" s="86">
        <v>0</v>
      </c>
      <c r="H126" s="87">
        <f t="shared" si="69"/>
        <v>0</v>
      </c>
      <c r="I126" s="86">
        <v>0</v>
      </c>
      <c r="J126" s="86">
        <f t="shared" si="70"/>
        <v>0</v>
      </c>
      <c r="K126" s="88" t="str">
        <f t="shared" si="71"/>
        <v xml:space="preserve"> - </v>
      </c>
      <c r="L126" s="86">
        <f t="shared" si="72"/>
        <v>0</v>
      </c>
    </row>
    <row r="127" spans="2:13" x14ac:dyDescent="0.2">
      <c r="B127" s="44">
        <v>803</v>
      </c>
      <c r="C127" s="32" t="s">
        <v>94</v>
      </c>
      <c r="D127" s="86">
        <v>0</v>
      </c>
      <c r="E127" s="86">
        <v>0</v>
      </c>
      <c r="F127" s="87">
        <f t="shared" ref="F127:F153" si="73">IFERROR(E127/D127,0)</f>
        <v>0</v>
      </c>
      <c r="G127" s="86">
        <v>0</v>
      </c>
      <c r="H127" s="87">
        <f t="shared" ref="H127:H153" si="74">IFERROR(G127/D127,0)</f>
        <v>0</v>
      </c>
      <c r="I127" s="86">
        <v>0</v>
      </c>
      <c r="J127" s="86">
        <f t="shared" ref="J127:J153" si="75">E127+G127+I127</f>
        <v>0</v>
      </c>
      <c r="K127" s="88" t="str">
        <f t="shared" ref="K127:K153" si="76">IFERROR(J127/D127," - ")</f>
        <v xml:space="preserve"> - </v>
      </c>
      <c r="L127" s="86">
        <f t="shared" ref="L127:L153" si="77">D127-J127</f>
        <v>0</v>
      </c>
    </row>
    <row r="128" spans="2:13" x14ac:dyDescent="0.2">
      <c r="B128" s="44">
        <v>804</v>
      </c>
      <c r="C128" s="32" t="s">
        <v>95</v>
      </c>
      <c r="D128" s="86">
        <v>0</v>
      </c>
      <c r="E128" s="86">
        <v>0</v>
      </c>
      <c r="F128" s="87">
        <f t="shared" si="73"/>
        <v>0</v>
      </c>
      <c r="G128" s="86">
        <v>0</v>
      </c>
      <c r="H128" s="87">
        <f t="shared" si="74"/>
        <v>0</v>
      </c>
      <c r="I128" s="86">
        <v>0</v>
      </c>
      <c r="J128" s="86">
        <f t="shared" si="75"/>
        <v>0</v>
      </c>
      <c r="K128" s="88" t="str">
        <f t="shared" si="76"/>
        <v xml:space="preserve"> - </v>
      </c>
      <c r="L128" s="86">
        <f t="shared" si="77"/>
        <v>0</v>
      </c>
    </row>
    <row r="129" spans="2:12" x14ac:dyDescent="0.2">
      <c r="B129" s="44">
        <v>805</v>
      </c>
      <c r="C129" s="32" t="s">
        <v>96</v>
      </c>
      <c r="D129" s="86">
        <v>0</v>
      </c>
      <c r="E129" s="86">
        <v>0</v>
      </c>
      <c r="F129" s="87">
        <f t="shared" si="73"/>
        <v>0</v>
      </c>
      <c r="G129" s="86">
        <v>0</v>
      </c>
      <c r="H129" s="87">
        <f t="shared" si="74"/>
        <v>0</v>
      </c>
      <c r="I129" s="86">
        <v>0</v>
      </c>
      <c r="J129" s="86">
        <f t="shared" si="75"/>
        <v>0</v>
      </c>
      <c r="K129" s="88" t="str">
        <f t="shared" si="76"/>
        <v xml:space="preserve"> - </v>
      </c>
      <c r="L129" s="86">
        <f t="shared" si="77"/>
        <v>0</v>
      </c>
    </row>
    <row r="130" spans="2:12" x14ac:dyDescent="0.2">
      <c r="B130" s="44">
        <v>806</v>
      </c>
      <c r="C130" s="32" t="s">
        <v>97</v>
      </c>
      <c r="D130" s="86">
        <v>0</v>
      </c>
      <c r="E130" s="86">
        <v>0</v>
      </c>
      <c r="F130" s="87">
        <f t="shared" si="73"/>
        <v>0</v>
      </c>
      <c r="G130" s="86">
        <v>0</v>
      </c>
      <c r="H130" s="87">
        <f t="shared" si="74"/>
        <v>0</v>
      </c>
      <c r="I130" s="86">
        <v>0</v>
      </c>
      <c r="J130" s="86">
        <f t="shared" si="75"/>
        <v>0</v>
      </c>
      <c r="K130" s="88" t="str">
        <f t="shared" si="76"/>
        <v xml:space="preserve"> - </v>
      </c>
      <c r="L130" s="86">
        <f t="shared" si="77"/>
        <v>0</v>
      </c>
    </row>
    <row r="131" spans="2:12" x14ac:dyDescent="0.2">
      <c r="B131" s="44">
        <v>807</v>
      </c>
      <c r="C131" s="32" t="s">
        <v>98</v>
      </c>
      <c r="D131" s="86">
        <v>0</v>
      </c>
      <c r="E131" s="86">
        <v>0</v>
      </c>
      <c r="F131" s="87">
        <f t="shared" si="73"/>
        <v>0</v>
      </c>
      <c r="G131" s="86">
        <v>0</v>
      </c>
      <c r="H131" s="87">
        <f t="shared" si="74"/>
        <v>0</v>
      </c>
      <c r="I131" s="86">
        <v>0</v>
      </c>
      <c r="J131" s="86">
        <f t="shared" si="75"/>
        <v>0</v>
      </c>
      <c r="K131" s="88" t="str">
        <f t="shared" si="76"/>
        <v xml:space="preserve"> - </v>
      </c>
      <c r="L131" s="86">
        <f t="shared" si="77"/>
        <v>0</v>
      </c>
    </row>
    <row r="132" spans="2:12" x14ac:dyDescent="0.2">
      <c r="B132" s="44">
        <v>808</v>
      </c>
      <c r="C132" s="32" t="s">
        <v>99</v>
      </c>
      <c r="D132" s="86">
        <v>0</v>
      </c>
      <c r="E132" s="86">
        <v>0</v>
      </c>
      <c r="F132" s="87">
        <f t="shared" si="73"/>
        <v>0</v>
      </c>
      <c r="G132" s="86">
        <v>0</v>
      </c>
      <c r="H132" s="87">
        <f t="shared" si="74"/>
        <v>0</v>
      </c>
      <c r="I132" s="86">
        <v>0</v>
      </c>
      <c r="J132" s="86">
        <f t="shared" si="75"/>
        <v>0</v>
      </c>
      <c r="K132" s="88" t="str">
        <f t="shared" si="76"/>
        <v xml:space="preserve"> - </v>
      </c>
      <c r="L132" s="86">
        <f t="shared" si="77"/>
        <v>0</v>
      </c>
    </row>
    <row r="133" spans="2:12" x14ac:dyDescent="0.2">
      <c r="B133" s="44">
        <v>809</v>
      </c>
      <c r="C133" s="32" t="s">
        <v>100</v>
      </c>
      <c r="D133" s="86">
        <v>0</v>
      </c>
      <c r="E133" s="86">
        <v>0</v>
      </c>
      <c r="F133" s="87">
        <f t="shared" si="73"/>
        <v>0</v>
      </c>
      <c r="G133" s="86">
        <v>0</v>
      </c>
      <c r="H133" s="87">
        <f t="shared" si="74"/>
        <v>0</v>
      </c>
      <c r="I133" s="86">
        <v>0</v>
      </c>
      <c r="J133" s="86">
        <f t="shared" si="75"/>
        <v>0</v>
      </c>
      <c r="K133" s="88" t="str">
        <f t="shared" si="76"/>
        <v xml:space="preserve"> - </v>
      </c>
      <c r="L133" s="86">
        <f t="shared" si="77"/>
        <v>0</v>
      </c>
    </row>
    <row r="134" spans="2:12" x14ac:dyDescent="0.2">
      <c r="B134" s="44">
        <v>810</v>
      </c>
      <c r="C134" s="32" t="s">
        <v>101</v>
      </c>
      <c r="D134" s="86">
        <v>0</v>
      </c>
      <c r="E134" s="86">
        <v>0</v>
      </c>
      <c r="F134" s="87">
        <f t="shared" si="73"/>
        <v>0</v>
      </c>
      <c r="G134" s="86">
        <v>0</v>
      </c>
      <c r="H134" s="87">
        <f t="shared" si="74"/>
        <v>0</v>
      </c>
      <c r="I134" s="86">
        <v>0</v>
      </c>
      <c r="J134" s="86">
        <f t="shared" si="75"/>
        <v>0</v>
      </c>
      <c r="K134" s="88" t="str">
        <f t="shared" si="76"/>
        <v xml:space="preserve"> - </v>
      </c>
      <c r="L134" s="86">
        <f t="shared" si="77"/>
        <v>0</v>
      </c>
    </row>
    <row r="135" spans="2:12" x14ac:dyDescent="0.2">
      <c r="B135" s="44">
        <v>811</v>
      </c>
      <c r="C135" s="32" t="s">
        <v>102</v>
      </c>
      <c r="D135" s="86">
        <v>0</v>
      </c>
      <c r="E135" s="86">
        <v>0</v>
      </c>
      <c r="F135" s="87">
        <f t="shared" si="73"/>
        <v>0</v>
      </c>
      <c r="G135" s="86">
        <v>0</v>
      </c>
      <c r="H135" s="87">
        <f t="shared" si="74"/>
        <v>0</v>
      </c>
      <c r="I135" s="86">
        <v>0</v>
      </c>
      <c r="J135" s="86">
        <f t="shared" si="75"/>
        <v>0</v>
      </c>
      <c r="K135" s="88" t="str">
        <f t="shared" si="76"/>
        <v xml:space="preserve"> - </v>
      </c>
      <c r="L135" s="86">
        <f t="shared" si="77"/>
        <v>0</v>
      </c>
    </row>
    <row r="136" spans="2:12" x14ac:dyDescent="0.2">
      <c r="B136" s="44">
        <v>812</v>
      </c>
      <c r="C136" s="32" t="s">
        <v>103</v>
      </c>
      <c r="D136" s="86">
        <v>0</v>
      </c>
      <c r="E136" s="86">
        <v>0</v>
      </c>
      <c r="F136" s="87">
        <f t="shared" si="73"/>
        <v>0</v>
      </c>
      <c r="G136" s="86">
        <v>0</v>
      </c>
      <c r="H136" s="87">
        <f t="shared" si="74"/>
        <v>0</v>
      </c>
      <c r="I136" s="86">
        <v>0</v>
      </c>
      <c r="J136" s="86">
        <f t="shared" si="75"/>
        <v>0</v>
      </c>
      <c r="K136" s="88" t="str">
        <f t="shared" si="76"/>
        <v xml:space="preserve"> - </v>
      </c>
      <c r="L136" s="86">
        <f t="shared" si="77"/>
        <v>0</v>
      </c>
    </row>
    <row r="137" spans="2:12" x14ac:dyDescent="0.2">
      <c r="B137" s="44">
        <v>813</v>
      </c>
      <c r="C137" s="32" t="s">
        <v>104</v>
      </c>
      <c r="D137" s="86">
        <v>0</v>
      </c>
      <c r="E137" s="86">
        <v>0</v>
      </c>
      <c r="F137" s="87">
        <f t="shared" si="73"/>
        <v>0</v>
      </c>
      <c r="G137" s="86">
        <v>0</v>
      </c>
      <c r="H137" s="87">
        <f t="shared" si="74"/>
        <v>0</v>
      </c>
      <c r="I137" s="86">
        <v>0</v>
      </c>
      <c r="J137" s="86">
        <f t="shared" si="75"/>
        <v>0</v>
      </c>
      <c r="K137" s="88" t="str">
        <f t="shared" si="76"/>
        <v xml:space="preserve"> - </v>
      </c>
      <c r="L137" s="86">
        <f t="shared" si="77"/>
        <v>0</v>
      </c>
    </row>
    <row r="138" spans="2:12" x14ac:dyDescent="0.2">
      <c r="B138" s="44">
        <v>814</v>
      </c>
      <c r="C138" s="32" t="s">
        <v>105</v>
      </c>
      <c r="D138" s="86">
        <v>0</v>
      </c>
      <c r="E138" s="86">
        <v>0</v>
      </c>
      <c r="F138" s="87">
        <f t="shared" si="73"/>
        <v>0</v>
      </c>
      <c r="G138" s="86">
        <v>0</v>
      </c>
      <c r="H138" s="87">
        <f t="shared" si="74"/>
        <v>0</v>
      </c>
      <c r="I138" s="86">
        <v>0</v>
      </c>
      <c r="J138" s="86">
        <f t="shared" si="75"/>
        <v>0</v>
      </c>
      <c r="K138" s="88" t="str">
        <f t="shared" si="76"/>
        <v xml:space="preserve"> - </v>
      </c>
      <c r="L138" s="86">
        <f t="shared" si="77"/>
        <v>0</v>
      </c>
    </row>
    <row r="139" spans="2:12" x14ac:dyDescent="0.2">
      <c r="B139" s="44">
        <v>815</v>
      </c>
      <c r="C139" s="32" t="s">
        <v>106</v>
      </c>
      <c r="D139" s="86">
        <v>0</v>
      </c>
      <c r="E139" s="86">
        <v>0</v>
      </c>
      <c r="F139" s="87">
        <f t="shared" si="73"/>
        <v>0</v>
      </c>
      <c r="G139" s="86">
        <v>0</v>
      </c>
      <c r="H139" s="87">
        <f t="shared" si="74"/>
        <v>0</v>
      </c>
      <c r="I139" s="86">
        <v>0</v>
      </c>
      <c r="J139" s="86">
        <f t="shared" si="75"/>
        <v>0</v>
      </c>
      <c r="K139" s="88" t="str">
        <f t="shared" si="76"/>
        <v xml:space="preserve"> - </v>
      </c>
      <c r="L139" s="86">
        <f t="shared" si="77"/>
        <v>0</v>
      </c>
    </row>
    <row r="140" spans="2:12" x14ac:dyDescent="0.2">
      <c r="B140" s="44">
        <v>816</v>
      </c>
      <c r="C140" s="32" t="s">
        <v>107</v>
      </c>
      <c r="D140" s="86">
        <v>0</v>
      </c>
      <c r="E140" s="86">
        <v>0</v>
      </c>
      <c r="F140" s="87">
        <f t="shared" si="73"/>
        <v>0</v>
      </c>
      <c r="G140" s="86">
        <v>0</v>
      </c>
      <c r="H140" s="87">
        <f t="shared" si="74"/>
        <v>0</v>
      </c>
      <c r="I140" s="86">
        <v>0</v>
      </c>
      <c r="J140" s="86">
        <f t="shared" si="75"/>
        <v>0</v>
      </c>
      <c r="K140" s="88" t="str">
        <f t="shared" si="76"/>
        <v xml:space="preserve"> - </v>
      </c>
      <c r="L140" s="86">
        <f t="shared" si="77"/>
        <v>0</v>
      </c>
    </row>
    <row r="141" spans="2:12" x14ac:dyDescent="0.2">
      <c r="B141" s="44">
        <v>817</v>
      </c>
      <c r="C141" s="32" t="s">
        <v>108</v>
      </c>
      <c r="D141" s="86">
        <v>0</v>
      </c>
      <c r="E141" s="86">
        <v>0</v>
      </c>
      <c r="F141" s="87">
        <f t="shared" si="73"/>
        <v>0</v>
      </c>
      <c r="G141" s="86">
        <v>0</v>
      </c>
      <c r="H141" s="87">
        <f t="shared" si="74"/>
        <v>0</v>
      </c>
      <c r="I141" s="86">
        <v>0</v>
      </c>
      <c r="J141" s="86">
        <f t="shared" si="75"/>
        <v>0</v>
      </c>
      <c r="K141" s="88" t="str">
        <f t="shared" si="76"/>
        <v xml:space="preserve"> - </v>
      </c>
      <c r="L141" s="86">
        <f t="shared" si="77"/>
        <v>0</v>
      </c>
    </row>
    <row r="142" spans="2:12" x14ac:dyDescent="0.2">
      <c r="B142" s="44">
        <v>818</v>
      </c>
      <c r="C142" s="32" t="s">
        <v>109</v>
      </c>
      <c r="D142" s="86">
        <v>0</v>
      </c>
      <c r="E142" s="86">
        <v>0</v>
      </c>
      <c r="F142" s="87">
        <f t="shared" si="73"/>
        <v>0</v>
      </c>
      <c r="G142" s="86">
        <v>0</v>
      </c>
      <c r="H142" s="87">
        <f t="shared" si="74"/>
        <v>0</v>
      </c>
      <c r="I142" s="86">
        <v>0</v>
      </c>
      <c r="J142" s="86">
        <f t="shared" si="75"/>
        <v>0</v>
      </c>
      <c r="K142" s="88" t="str">
        <f t="shared" si="76"/>
        <v xml:space="preserve"> - </v>
      </c>
      <c r="L142" s="86">
        <f t="shared" si="77"/>
        <v>0</v>
      </c>
    </row>
    <row r="143" spans="2:12" x14ac:dyDescent="0.2">
      <c r="B143" s="44">
        <v>819</v>
      </c>
      <c r="C143" s="32" t="s">
        <v>110</v>
      </c>
      <c r="D143" s="86">
        <v>0</v>
      </c>
      <c r="E143" s="86">
        <v>0</v>
      </c>
      <c r="F143" s="87">
        <f t="shared" si="73"/>
        <v>0</v>
      </c>
      <c r="G143" s="86">
        <v>0</v>
      </c>
      <c r="H143" s="87">
        <f t="shared" si="74"/>
        <v>0</v>
      </c>
      <c r="I143" s="86">
        <v>0</v>
      </c>
      <c r="J143" s="86">
        <f t="shared" si="75"/>
        <v>0</v>
      </c>
      <c r="K143" s="88" t="str">
        <f t="shared" si="76"/>
        <v xml:space="preserve"> - </v>
      </c>
      <c r="L143" s="86">
        <f t="shared" si="77"/>
        <v>0</v>
      </c>
    </row>
    <row r="144" spans="2:12" x14ac:dyDescent="0.2">
      <c r="B144" s="44">
        <v>820</v>
      </c>
      <c r="C144" s="32" t="s">
        <v>111</v>
      </c>
      <c r="D144" s="86">
        <v>0</v>
      </c>
      <c r="E144" s="86">
        <v>0</v>
      </c>
      <c r="F144" s="87">
        <f t="shared" si="73"/>
        <v>0</v>
      </c>
      <c r="G144" s="86">
        <v>0</v>
      </c>
      <c r="H144" s="87">
        <f t="shared" si="74"/>
        <v>0</v>
      </c>
      <c r="I144" s="86">
        <v>0</v>
      </c>
      <c r="J144" s="86">
        <f t="shared" si="75"/>
        <v>0</v>
      </c>
      <c r="K144" s="88" t="str">
        <f t="shared" si="76"/>
        <v xml:space="preserve"> - </v>
      </c>
      <c r="L144" s="86">
        <f t="shared" si="77"/>
        <v>0</v>
      </c>
    </row>
    <row r="145" spans="2:13" x14ac:dyDescent="0.2">
      <c r="B145" s="44">
        <v>821</v>
      </c>
      <c r="C145" s="32" t="s">
        <v>112</v>
      </c>
      <c r="D145" s="86">
        <v>0</v>
      </c>
      <c r="E145" s="86">
        <v>0</v>
      </c>
      <c r="F145" s="87">
        <f t="shared" si="73"/>
        <v>0</v>
      </c>
      <c r="G145" s="86">
        <v>0</v>
      </c>
      <c r="H145" s="87">
        <f t="shared" si="74"/>
        <v>0</v>
      </c>
      <c r="I145" s="86">
        <v>0</v>
      </c>
      <c r="J145" s="86">
        <f t="shared" si="75"/>
        <v>0</v>
      </c>
      <c r="K145" s="88" t="str">
        <f t="shared" si="76"/>
        <v xml:space="preserve"> - </v>
      </c>
      <c r="L145" s="86">
        <f t="shared" si="77"/>
        <v>0</v>
      </c>
    </row>
    <row r="146" spans="2:13" x14ac:dyDescent="0.2">
      <c r="B146" s="44">
        <v>822</v>
      </c>
      <c r="C146" s="32" t="s">
        <v>21</v>
      </c>
      <c r="D146" s="86">
        <v>0</v>
      </c>
      <c r="E146" s="86">
        <v>0</v>
      </c>
      <c r="F146" s="87">
        <f t="shared" si="73"/>
        <v>0</v>
      </c>
      <c r="G146" s="86">
        <v>0</v>
      </c>
      <c r="H146" s="87">
        <f t="shared" si="74"/>
        <v>0</v>
      </c>
      <c r="I146" s="86">
        <v>0</v>
      </c>
      <c r="J146" s="86">
        <f t="shared" si="75"/>
        <v>0</v>
      </c>
      <c r="K146" s="88" t="str">
        <f t="shared" si="76"/>
        <v xml:space="preserve"> - </v>
      </c>
      <c r="L146" s="86">
        <f t="shared" si="77"/>
        <v>0</v>
      </c>
    </row>
    <row r="147" spans="2:13" x14ac:dyDescent="0.2">
      <c r="B147" s="44">
        <v>823</v>
      </c>
      <c r="C147" s="32" t="s">
        <v>113</v>
      </c>
      <c r="D147" s="86">
        <v>0</v>
      </c>
      <c r="E147" s="86">
        <v>0</v>
      </c>
      <c r="F147" s="87">
        <f t="shared" si="73"/>
        <v>0</v>
      </c>
      <c r="G147" s="86">
        <v>0</v>
      </c>
      <c r="H147" s="87">
        <f t="shared" si="74"/>
        <v>0</v>
      </c>
      <c r="I147" s="86">
        <v>0</v>
      </c>
      <c r="J147" s="86">
        <f t="shared" si="75"/>
        <v>0</v>
      </c>
      <c r="K147" s="88" t="str">
        <f t="shared" si="76"/>
        <v xml:space="preserve"> - </v>
      </c>
      <c r="L147" s="86">
        <f t="shared" si="77"/>
        <v>0</v>
      </c>
    </row>
    <row r="148" spans="2:13" x14ac:dyDescent="0.2">
      <c r="B148" s="44">
        <v>824</v>
      </c>
      <c r="C148" s="32" t="s">
        <v>114</v>
      </c>
      <c r="D148" s="86">
        <v>0</v>
      </c>
      <c r="E148" s="86">
        <v>0</v>
      </c>
      <c r="F148" s="87">
        <f t="shared" si="73"/>
        <v>0</v>
      </c>
      <c r="G148" s="86">
        <v>0</v>
      </c>
      <c r="H148" s="87">
        <f t="shared" si="74"/>
        <v>0</v>
      </c>
      <c r="I148" s="86">
        <v>0</v>
      </c>
      <c r="J148" s="86">
        <f t="shared" si="75"/>
        <v>0</v>
      </c>
      <c r="K148" s="88" t="str">
        <f t="shared" si="76"/>
        <v xml:space="preserve"> - </v>
      </c>
      <c r="L148" s="86">
        <f t="shared" si="77"/>
        <v>0</v>
      </c>
    </row>
    <row r="149" spans="2:13" x14ac:dyDescent="0.2">
      <c r="B149" s="44">
        <v>825</v>
      </c>
      <c r="C149" s="32" t="s">
        <v>137</v>
      </c>
      <c r="D149" s="86">
        <v>0</v>
      </c>
      <c r="E149" s="86">
        <v>0</v>
      </c>
      <c r="F149" s="87">
        <f t="shared" si="73"/>
        <v>0</v>
      </c>
      <c r="G149" s="86">
        <v>0</v>
      </c>
      <c r="H149" s="87">
        <f t="shared" si="74"/>
        <v>0</v>
      </c>
      <c r="I149" s="86">
        <v>0</v>
      </c>
      <c r="J149" s="86">
        <f t="shared" si="75"/>
        <v>0</v>
      </c>
      <c r="K149" s="88" t="str">
        <f t="shared" si="76"/>
        <v xml:space="preserve"> - </v>
      </c>
      <c r="L149" s="86">
        <f t="shared" si="77"/>
        <v>0</v>
      </c>
    </row>
    <row r="150" spans="2:13" outlineLevel="1" x14ac:dyDescent="0.2">
      <c r="B150" s="44"/>
      <c r="C150" s="32"/>
      <c r="D150" s="86">
        <v>0</v>
      </c>
      <c r="E150" s="86">
        <v>0</v>
      </c>
      <c r="F150" s="87">
        <f t="shared" si="73"/>
        <v>0</v>
      </c>
      <c r="G150" s="86">
        <v>0</v>
      </c>
      <c r="H150" s="87">
        <f t="shared" si="74"/>
        <v>0</v>
      </c>
      <c r="I150" s="86">
        <v>0</v>
      </c>
      <c r="J150" s="86">
        <f t="shared" si="75"/>
        <v>0</v>
      </c>
      <c r="K150" s="88" t="str">
        <f t="shared" si="76"/>
        <v xml:space="preserve"> - </v>
      </c>
      <c r="L150" s="86">
        <f t="shared" si="77"/>
        <v>0</v>
      </c>
    </row>
    <row r="151" spans="2:13" outlineLevel="1" x14ac:dyDescent="0.2">
      <c r="B151" s="44"/>
      <c r="C151" s="32"/>
      <c r="D151" s="86">
        <v>0</v>
      </c>
      <c r="E151" s="86">
        <v>0</v>
      </c>
      <c r="F151" s="87">
        <f t="shared" si="73"/>
        <v>0</v>
      </c>
      <c r="G151" s="86">
        <v>0</v>
      </c>
      <c r="H151" s="87">
        <f t="shared" si="74"/>
        <v>0</v>
      </c>
      <c r="I151" s="86">
        <v>0</v>
      </c>
      <c r="J151" s="86">
        <f t="shared" si="75"/>
        <v>0</v>
      </c>
      <c r="K151" s="88" t="str">
        <f t="shared" si="76"/>
        <v xml:space="preserve"> - </v>
      </c>
      <c r="L151" s="86">
        <f t="shared" si="77"/>
        <v>0</v>
      </c>
    </row>
    <row r="152" spans="2:13" outlineLevel="1" x14ac:dyDescent="0.2">
      <c r="B152" s="44"/>
      <c r="C152" s="32"/>
      <c r="D152" s="86">
        <v>0</v>
      </c>
      <c r="E152" s="86">
        <v>0</v>
      </c>
      <c r="F152" s="87">
        <f t="shared" si="73"/>
        <v>0</v>
      </c>
      <c r="G152" s="86">
        <v>0</v>
      </c>
      <c r="H152" s="87">
        <f t="shared" si="74"/>
        <v>0</v>
      </c>
      <c r="I152" s="86">
        <v>0</v>
      </c>
      <c r="J152" s="86">
        <f t="shared" si="75"/>
        <v>0</v>
      </c>
      <c r="K152" s="88" t="str">
        <f t="shared" si="76"/>
        <v xml:space="preserve"> - </v>
      </c>
      <c r="L152" s="86">
        <f t="shared" si="77"/>
        <v>0</v>
      </c>
    </row>
    <row r="153" spans="2:13" outlineLevel="1" x14ac:dyDescent="0.2">
      <c r="B153" s="44"/>
      <c r="C153" s="32"/>
      <c r="D153" s="86">
        <v>0</v>
      </c>
      <c r="E153" s="86">
        <v>0</v>
      </c>
      <c r="F153" s="87">
        <f t="shared" si="73"/>
        <v>0</v>
      </c>
      <c r="G153" s="86">
        <v>0</v>
      </c>
      <c r="H153" s="87">
        <f t="shared" si="74"/>
        <v>0</v>
      </c>
      <c r="I153" s="86">
        <v>0</v>
      </c>
      <c r="J153" s="86">
        <f t="shared" si="75"/>
        <v>0</v>
      </c>
      <c r="K153" s="88" t="str">
        <f t="shared" si="76"/>
        <v xml:space="preserve"> - </v>
      </c>
      <c r="L153" s="86">
        <f t="shared" si="77"/>
        <v>0</v>
      </c>
    </row>
    <row r="154" spans="2:13" ht="13.5" thickBot="1" x14ac:dyDescent="0.25">
      <c r="B154" s="38">
        <v>800</v>
      </c>
      <c r="C154" s="31" t="s">
        <v>115</v>
      </c>
      <c r="D154" s="102">
        <f>SUBTOTAL(9, D125:D153)</f>
        <v>0</v>
      </c>
      <c r="E154" s="102">
        <f>SUBTOTAL(9, E125:E153)</f>
        <v>0</v>
      </c>
      <c r="F154" s="84">
        <f>IFERROR(E154/D154,0)</f>
        <v>0</v>
      </c>
      <c r="G154" s="102">
        <f>SUBTOTAL(9, G125:G153)</f>
        <v>0</v>
      </c>
      <c r="H154" s="84">
        <f>IFERROR(G154/D154,0)</f>
        <v>0</v>
      </c>
      <c r="I154" s="102">
        <f>SUBTOTAL(9, I125:I153)</f>
        <v>0</v>
      </c>
      <c r="J154" s="102">
        <f>SUBTOTAL(9, J125:J153)</f>
        <v>0</v>
      </c>
      <c r="K154" s="85">
        <f>IFERROR(J154/D154,0)</f>
        <v>0</v>
      </c>
      <c r="L154" s="102">
        <f>SUBTOTAL(9, L125:L153)</f>
        <v>0</v>
      </c>
      <c r="M154" s="7"/>
    </row>
    <row r="155" spans="2:13" s="20" customFormat="1" ht="13.5" thickTop="1" x14ac:dyDescent="0.2">
      <c r="B155" s="45"/>
      <c r="C155" s="17"/>
      <c r="D155" s="98"/>
      <c r="E155" s="99"/>
      <c r="F155" s="99"/>
      <c r="G155" s="99"/>
      <c r="H155" s="100"/>
      <c r="I155" s="99"/>
      <c r="J155" s="99"/>
      <c r="K155" s="94"/>
      <c r="L155" s="99"/>
    </row>
    <row r="156" spans="2:13" x14ac:dyDescent="0.2">
      <c r="B156" s="75">
        <f>B24</f>
        <v>100</v>
      </c>
      <c r="C156" s="76" t="str">
        <f>C24</f>
        <v>SUB-TOTAL PRE-CONSTRUCTION COST</v>
      </c>
      <c r="D156" s="105">
        <f>D24</f>
        <v>0</v>
      </c>
      <c r="E156" s="105">
        <f>E24</f>
        <v>0</v>
      </c>
      <c r="F156" s="106">
        <f t="shared" ref="F156:F163" si="78">IFERROR(E156/D156,0)</f>
        <v>0</v>
      </c>
      <c r="G156" s="105">
        <f>G24</f>
        <v>0</v>
      </c>
      <c r="H156" s="106">
        <f t="shared" ref="H156:H163" si="79">IFERROR(G156/D156,0)</f>
        <v>0</v>
      </c>
      <c r="I156" s="105">
        <f>I24</f>
        <v>0</v>
      </c>
      <c r="J156" s="105">
        <f>E156+G156+I156</f>
        <v>0</v>
      </c>
      <c r="K156" s="107" t="str">
        <f t="shared" ref="K156:K163" si="80">IFERROR(J156/D156," - ")</f>
        <v xml:space="preserve"> - </v>
      </c>
      <c r="L156" s="105">
        <f t="shared" ref="L156:L163" si="81">D156-J156</f>
        <v>0</v>
      </c>
    </row>
    <row r="157" spans="2:13" x14ac:dyDescent="0.2">
      <c r="B157" s="77">
        <f>B39</f>
        <v>200</v>
      </c>
      <c r="C157" s="78" t="str">
        <f>C39</f>
        <v>SUB-TOTAL GENERAL REQUIREMENTS</v>
      </c>
      <c r="D157" s="108">
        <f>D39</f>
        <v>0</v>
      </c>
      <c r="E157" s="108">
        <f>E39</f>
        <v>0</v>
      </c>
      <c r="F157" s="109">
        <f t="shared" si="78"/>
        <v>0</v>
      </c>
      <c r="G157" s="108">
        <f>G39</f>
        <v>0</v>
      </c>
      <c r="H157" s="109">
        <f t="shared" si="79"/>
        <v>0</v>
      </c>
      <c r="I157" s="108">
        <f>I39</f>
        <v>0</v>
      </c>
      <c r="J157" s="108">
        <f t="shared" ref="J157:J163" si="82">E157+G157+I157</f>
        <v>0</v>
      </c>
      <c r="K157" s="110" t="str">
        <f t="shared" si="80"/>
        <v xml:space="preserve"> - </v>
      </c>
      <c r="L157" s="108">
        <f t="shared" si="81"/>
        <v>0</v>
      </c>
    </row>
    <row r="158" spans="2:13" x14ac:dyDescent="0.2">
      <c r="B158" s="79">
        <f>B55</f>
        <v>300</v>
      </c>
      <c r="C158" s="80" t="str">
        <f>C55</f>
        <v>SUB-TOTAL SITE PREPARATION</v>
      </c>
      <c r="D158" s="108">
        <f>D55</f>
        <v>0</v>
      </c>
      <c r="E158" s="108">
        <f>E55</f>
        <v>0</v>
      </c>
      <c r="F158" s="109">
        <f t="shared" si="78"/>
        <v>0</v>
      </c>
      <c r="G158" s="108">
        <f>G55</f>
        <v>0</v>
      </c>
      <c r="H158" s="109">
        <f t="shared" si="79"/>
        <v>0</v>
      </c>
      <c r="I158" s="108">
        <f>I55</f>
        <v>0</v>
      </c>
      <c r="J158" s="108">
        <f t="shared" si="82"/>
        <v>0</v>
      </c>
      <c r="K158" s="110" t="str">
        <f t="shared" si="80"/>
        <v xml:space="preserve"> - </v>
      </c>
      <c r="L158" s="108">
        <f t="shared" si="81"/>
        <v>0</v>
      </c>
    </row>
    <row r="159" spans="2:13" x14ac:dyDescent="0.2">
      <c r="B159" s="79">
        <f>B68</f>
        <v>400</v>
      </c>
      <c r="C159" s="80" t="str">
        <f>C68</f>
        <v>SUB-TOTAL FOUNDATION COMPLETE</v>
      </c>
      <c r="D159" s="108">
        <f>D68</f>
        <v>0</v>
      </c>
      <c r="E159" s="108">
        <f>E68</f>
        <v>0</v>
      </c>
      <c r="F159" s="109">
        <f t="shared" si="78"/>
        <v>0</v>
      </c>
      <c r="G159" s="108">
        <f>G68</f>
        <v>0</v>
      </c>
      <c r="H159" s="109">
        <f t="shared" si="79"/>
        <v>0</v>
      </c>
      <c r="I159" s="108">
        <f>I68</f>
        <v>0</v>
      </c>
      <c r="J159" s="108">
        <f t="shared" si="82"/>
        <v>0</v>
      </c>
      <c r="K159" s="110" t="str">
        <f t="shared" si="80"/>
        <v xml:space="preserve"> - </v>
      </c>
      <c r="L159" s="108">
        <f t="shared" si="81"/>
        <v>0</v>
      </c>
    </row>
    <row r="160" spans="2:13" x14ac:dyDescent="0.2">
      <c r="B160" s="79">
        <f>B88</f>
        <v>500</v>
      </c>
      <c r="C160" s="80" t="str">
        <f>C88</f>
        <v>SUB-TOTAL BUILDING ROUGH-IN COMPLETION</v>
      </c>
      <c r="D160" s="108">
        <f>D88</f>
        <v>0</v>
      </c>
      <c r="E160" s="108">
        <f>E88</f>
        <v>0</v>
      </c>
      <c r="F160" s="109">
        <f t="shared" si="78"/>
        <v>0</v>
      </c>
      <c r="G160" s="108">
        <f>G88</f>
        <v>0</v>
      </c>
      <c r="H160" s="109">
        <f t="shared" si="79"/>
        <v>0</v>
      </c>
      <c r="I160" s="108">
        <f>I88</f>
        <v>0</v>
      </c>
      <c r="J160" s="108">
        <f t="shared" si="82"/>
        <v>0</v>
      </c>
      <c r="K160" s="110" t="str">
        <f t="shared" si="80"/>
        <v xml:space="preserve"> - </v>
      </c>
      <c r="L160" s="108">
        <f t="shared" si="81"/>
        <v>0</v>
      </c>
    </row>
    <row r="161" spans="2:15" x14ac:dyDescent="0.2">
      <c r="B161" s="79">
        <f>B108</f>
        <v>600</v>
      </c>
      <c r="C161" s="80" t="str">
        <f>C108</f>
        <v>SUB-TOTAL EXTERIOR WEATHER-TIGHT</v>
      </c>
      <c r="D161" s="108">
        <f>D108</f>
        <v>0</v>
      </c>
      <c r="E161" s="108">
        <f>E108</f>
        <v>0</v>
      </c>
      <c r="F161" s="109">
        <f t="shared" si="78"/>
        <v>0</v>
      </c>
      <c r="G161" s="108">
        <f>G108</f>
        <v>0</v>
      </c>
      <c r="H161" s="109">
        <f t="shared" si="79"/>
        <v>0</v>
      </c>
      <c r="I161" s="108">
        <f>I108</f>
        <v>0</v>
      </c>
      <c r="J161" s="108">
        <f t="shared" si="82"/>
        <v>0</v>
      </c>
      <c r="K161" s="110" t="str">
        <f t="shared" si="80"/>
        <v xml:space="preserve"> - </v>
      </c>
      <c r="L161" s="108">
        <f t="shared" si="81"/>
        <v>0</v>
      </c>
    </row>
    <row r="162" spans="2:15" x14ac:dyDescent="0.2">
      <c r="B162" s="79">
        <f>B122</f>
        <v>700</v>
      </c>
      <c r="C162" s="80" t="str">
        <f>C122</f>
        <v>SUB-TOTAL DRYWALL/FINISH CARPENTRY</v>
      </c>
      <c r="D162" s="108">
        <f>D122</f>
        <v>0</v>
      </c>
      <c r="E162" s="108">
        <f>E122</f>
        <v>0</v>
      </c>
      <c r="F162" s="109">
        <f t="shared" si="78"/>
        <v>0</v>
      </c>
      <c r="G162" s="108">
        <f>G122</f>
        <v>0</v>
      </c>
      <c r="H162" s="109">
        <f t="shared" si="79"/>
        <v>0</v>
      </c>
      <c r="I162" s="108">
        <f>I122</f>
        <v>0</v>
      </c>
      <c r="J162" s="108">
        <f t="shared" si="82"/>
        <v>0</v>
      </c>
      <c r="K162" s="110" t="str">
        <f t="shared" si="80"/>
        <v xml:space="preserve"> - </v>
      </c>
      <c r="L162" s="108">
        <f t="shared" si="81"/>
        <v>0</v>
      </c>
    </row>
    <row r="163" spans="2:15" x14ac:dyDescent="0.2">
      <c r="B163" s="81">
        <f>B154</f>
        <v>800</v>
      </c>
      <c r="C163" s="82" t="str">
        <f>C154</f>
        <v>SUB-TOTAL BUILDING COMPLETION</v>
      </c>
      <c r="D163" s="111">
        <f>D154</f>
        <v>0</v>
      </c>
      <c r="E163" s="111">
        <f>E154</f>
        <v>0</v>
      </c>
      <c r="F163" s="112">
        <f t="shared" si="78"/>
        <v>0</v>
      </c>
      <c r="G163" s="111">
        <f>G154</f>
        <v>0</v>
      </c>
      <c r="H163" s="112">
        <f t="shared" si="79"/>
        <v>0</v>
      </c>
      <c r="I163" s="111">
        <f>I154</f>
        <v>0</v>
      </c>
      <c r="J163" s="111">
        <f t="shared" si="82"/>
        <v>0</v>
      </c>
      <c r="K163" s="113" t="str">
        <f t="shared" si="80"/>
        <v xml:space="preserve"> - </v>
      </c>
      <c r="L163" s="111">
        <f t="shared" si="81"/>
        <v>0</v>
      </c>
      <c r="O163" s="7"/>
    </row>
    <row r="164" spans="2:15" ht="13.5" thickBot="1" x14ac:dyDescent="0.25">
      <c r="B164" s="103"/>
      <c r="C164" s="104" t="s">
        <v>20</v>
      </c>
      <c r="D164" s="102">
        <f>SUM(D156:D163)</f>
        <v>0</v>
      </c>
      <c r="E164" s="102">
        <f>SUM(E156:E163)</f>
        <v>0</v>
      </c>
      <c r="F164" s="84">
        <f>IFERROR(E164/D164,0)</f>
        <v>0</v>
      </c>
      <c r="G164" s="102">
        <f>SUM(G156:G163)</f>
        <v>0</v>
      </c>
      <c r="H164" s="84">
        <f>IFERROR(G164/D164,0)</f>
        <v>0</v>
      </c>
      <c r="I164" s="102">
        <f>SUM(I156:I163)</f>
        <v>0</v>
      </c>
      <c r="J164" s="102">
        <f>SUM(J156:J163)</f>
        <v>0</v>
      </c>
      <c r="K164" s="85">
        <f>IFERROR(J164/D164,0)</f>
        <v>0</v>
      </c>
      <c r="L164" s="102">
        <f>SUM(L156:L163)</f>
        <v>0</v>
      </c>
      <c r="M164" s="7"/>
      <c r="O164" s="7"/>
    </row>
    <row r="165" spans="2:15" ht="15" thickTop="1" x14ac:dyDescent="0.2">
      <c r="B165" s="46"/>
      <c r="D165" s="3"/>
      <c r="E165" s="3"/>
      <c r="F165" s="2"/>
      <c r="H165" s="4"/>
      <c r="I165" s="3"/>
      <c r="J165" s="3"/>
      <c r="K165" s="2"/>
      <c r="L165" s="3"/>
      <c r="O165" s="7"/>
    </row>
    <row r="166" spans="2:15" ht="14.25" x14ac:dyDescent="0.2">
      <c r="B166" s="47"/>
      <c r="C166" s="56"/>
      <c r="D166" s="1"/>
      <c r="E166" s="1"/>
      <c r="F166" s="139"/>
      <c r="G166" s="139"/>
      <c r="H166" s="4"/>
      <c r="I166" s="3"/>
      <c r="J166" s="3"/>
      <c r="K166" s="2"/>
      <c r="L166" s="3"/>
      <c r="O166" s="7"/>
    </row>
    <row r="167" spans="2:15" ht="14.25" x14ac:dyDescent="0.2">
      <c r="B167" s="47"/>
      <c r="D167" s="57"/>
      <c r="E167" s="1"/>
      <c r="F167" s="7"/>
      <c r="G167" s="28"/>
      <c r="H167" s="4"/>
      <c r="I167" s="3"/>
      <c r="J167" s="3"/>
      <c r="K167" s="2"/>
      <c r="L167" s="3"/>
      <c r="O167" s="7"/>
    </row>
    <row r="168" spans="2:15" ht="14.25" x14ac:dyDescent="0.2">
      <c r="B168" s="47"/>
      <c r="C168" s="53"/>
      <c r="D168" s="57"/>
      <c r="E168" s="1"/>
      <c r="F168" s="27"/>
      <c r="G168" s="28"/>
      <c r="H168" s="4"/>
      <c r="I168" s="3"/>
      <c r="J168" s="3"/>
      <c r="K168" s="2"/>
      <c r="L168" s="3"/>
      <c r="O168" s="7"/>
    </row>
    <row r="169" spans="2:15" ht="14.25" x14ac:dyDescent="0.2">
      <c r="B169" s="47"/>
      <c r="D169" s="28"/>
      <c r="E169" s="7"/>
      <c r="F169" s="27"/>
      <c r="G169" s="28"/>
      <c r="H169" s="4"/>
      <c r="I169" s="3"/>
      <c r="J169" s="3"/>
      <c r="K169" s="2"/>
      <c r="L169" s="3"/>
      <c r="O169" s="7"/>
    </row>
    <row r="170" spans="2:15" ht="14.25" x14ac:dyDescent="0.2">
      <c r="B170" s="47"/>
      <c r="C170" s="54"/>
      <c r="D170" s="28"/>
      <c r="E170" s="28"/>
      <c r="F170" s="2"/>
      <c r="H170" s="4"/>
      <c r="I170" s="3"/>
      <c r="J170" s="3"/>
      <c r="K170" s="2"/>
      <c r="L170" s="3"/>
      <c r="O170" s="7"/>
    </row>
    <row r="171" spans="2:15" ht="14.25" x14ac:dyDescent="0.2">
      <c r="B171" s="47"/>
      <c r="C171" s="55"/>
      <c r="D171" s="7"/>
      <c r="E171" s="28"/>
      <c r="F171" s="2"/>
      <c r="H171" s="4"/>
      <c r="I171" s="3"/>
      <c r="J171" s="3"/>
      <c r="K171" s="2"/>
      <c r="L171" s="3"/>
      <c r="O171" s="7"/>
    </row>
    <row r="172" spans="2:15" ht="14.25" x14ac:dyDescent="0.2">
      <c r="B172" s="47"/>
      <c r="C172" s="7"/>
      <c r="D172" s="28"/>
      <c r="E172" s="28"/>
      <c r="F172" s="2"/>
      <c r="H172" s="4"/>
      <c r="I172" s="3"/>
      <c r="J172" s="3"/>
      <c r="K172" s="2"/>
      <c r="L172" s="3"/>
      <c r="O172" s="7"/>
    </row>
    <row r="173" spans="2:15" ht="14.25" x14ac:dyDescent="0.2">
      <c r="B173" s="47"/>
      <c r="D173" s="3"/>
      <c r="E173" s="3"/>
      <c r="F173" s="2"/>
      <c r="H173" s="4"/>
      <c r="I173" s="3"/>
      <c r="J173" s="3"/>
      <c r="K173" s="2"/>
      <c r="L173" s="3"/>
      <c r="O173" s="7"/>
    </row>
    <row r="174" spans="2:15" ht="14.25" x14ac:dyDescent="0.2">
      <c r="B174" s="47"/>
      <c r="D174" s="3"/>
      <c r="E174" s="3"/>
      <c r="F174" s="2"/>
      <c r="H174" s="4"/>
      <c r="I174" s="3"/>
      <c r="J174" s="3"/>
      <c r="K174" s="2"/>
      <c r="L174" s="3"/>
      <c r="O174" s="7"/>
    </row>
    <row r="175" spans="2:15" ht="14.25" x14ac:dyDescent="0.2">
      <c r="B175" s="47"/>
      <c r="D175" s="3"/>
      <c r="E175" s="3"/>
      <c r="F175" s="2"/>
      <c r="H175" s="4"/>
      <c r="I175" s="3"/>
      <c r="J175" s="3"/>
      <c r="K175" s="2"/>
      <c r="L175" s="3"/>
      <c r="O175" s="7"/>
    </row>
    <row r="176" spans="2:15" ht="14.25" x14ac:dyDescent="0.2">
      <c r="B176" s="47"/>
      <c r="D176" s="3"/>
      <c r="E176" s="3"/>
      <c r="F176" s="2"/>
      <c r="H176" s="4"/>
      <c r="I176" s="3"/>
      <c r="J176" s="3"/>
      <c r="K176" s="2"/>
      <c r="L176" s="3"/>
      <c r="O176" s="7"/>
    </row>
    <row r="177" spans="2:15" ht="14.25" x14ac:dyDescent="0.2">
      <c r="B177" s="47"/>
      <c r="D177" s="3"/>
      <c r="E177" s="3"/>
      <c r="F177" s="2"/>
      <c r="H177" s="4"/>
      <c r="I177" s="3"/>
      <c r="J177" s="3"/>
      <c r="K177" s="2"/>
      <c r="L177" s="3"/>
      <c r="O177" s="7"/>
    </row>
    <row r="178" spans="2:15" ht="14.25" x14ac:dyDescent="0.2">
      <c r="B178" s="47"/>
      <c r="D178" s="3"/>
      <c r="E178" s="3"/>
      <c r="F178" s="2"/>
      <c r="H178" s="4"/>
      <c r="I178" s="3"/>
      <c r="J178" s="3"/>
      <c r="K178" s="2"/>
      <c r="L178" s="3"/>
      <c r="O178" s="7"/>
    </row>
    <row r="179" spans="2:15" ht="14.25" x14ac:dyDescent="0.2">
      <c r="B179" s="47"/>
      <c r="D179" s="3"/>
      <c r="E179" s="3"/>
      <c r="F179" s="2"/>
      <c r="H179" s="4"/>
      <c r="I179" s="3"/>
      <c r="J179" s="3"/>
      <c r="K179" s="2"/>
      <c r="L179" s="3"/>
      <c r="O179" s="7"/>
    </row>
    <row r="180" spans="2:15" ht="14.25" x14ac:dyDescent="0.2">
      <c r="B180" s="47"/>
      <c r="D180" s="3"/>
      <c r="E180" s="3"/>
      <c r="F180" s="2"/>
      <c r="H180" s="4"/>
      <c r="I180" s="3"/>
      <c r="J180" s="3"/>
      <c r="K180" s="2"/>
      <c r="L180" s="3"/>
      <c r="O180" s="7"/>
    </row>
    <row r="181" spans="2:15" ht="14.25" x14ac:dyDescent="0.2">
      <c r="B181" s="47"/>
      <c r="D181" s="3"/>
      <c r="E181" s="3"/>
      <c r="F181" s="2"/>
      <c r="H181" s="4"/>
      <c r="I181" s="3"/>
      <c r="J181" s="3"/>
      <c r="K181" s="2"/>
      <c r="L181" s="3"/>
      <c r="O181" s="7"/>
    </row>
    <row r="182" spans="2:15" ht="14.25" x14ac:dyDescent="0.2">
      <c r="B182" s="47"/>
      <c r="D182" s="3"/>
      <c r="E182" s="3"/>
      <c r="F182" s="2"/>
      <c r="H182" s="4"/>
      <c r="I182" s="3"/>
      <c r="J182" s="3"/>
      <c r="K182" s="2"/>
      <c r="L182" s="3"/>
      <c r="O182" s="7"/>
    </row>
    <row r="183" spans="2:15" ht="14.25" x14ac:dyDescent="0.2">
      <c r="B183" s="47"/>
      <c r="D183" s="3"/>
      <c r="E183" s="3"/>
      <c r="F183" s="2"/>
      <c r="H183" s="4"/>
      <c r="I183" s="3"/>
      <c r="J183" s="3"/>
      <c r="K183" s="2"/>
      <c r="L183" s="3"/>
      <c r="O183" s="7"/>
    </row>
    <row r="184" spans="2:15" ht="14.25" x14ac:dyDescent="0.2">
      <c r="B184" s="47"/>
      <c r="D184" s="3"/>
      <c r="E184" s="3"/>
      <c r="F184" s="2"/>
      <c r="H184" s="4"/>
      <c r="I184" s="3"/>
      <c r="J184" s="3"/>
      <c r="K184" s="2"/>
      <c r="L184" s="3"/>
      <c r="O184" s="7"/>
    </row>
    <row r="185" spans="2:15" ht="14.25" x14ac:dyDescent="0.2">
      <c r="B185" s="47"/>
      <c r="D185" s="3"/>
      <c r="E185" s="3"/>
      <c r="F185" s="2"/>
      <c r="H185" s="4"/>
      <c r="I185" s="3"/>
      <c r="J185" s="3"/>
      <c r="K185" s="2"/>
      <c r="L185" s="3"/>
      <c r="O185" s="7"/>
    </row>
    <row r="186" spans="2:15" ht="14.25" x14ac:dyDescent="0.2">
      <c r="B186" s="47"/>
      <c r="D186" s="3"/>
      <c r="E186" s="3"/>
      <c r="F186" s="2"/>
      <c r="H186" s="4"/>
      <c r="I186" s="3"/>
      <c r="J186" s="3"/>
      <c r="K186" s="2"/>
      <c r="L186" s="3"/>
      <c r="O186" s="7"/>
    </row>
  </sheetData>
  <mergeCells count="25">
    <mergeCell ref="B124:C124"/>
    <mergeCell ref="F166:G166"/>
    <mergeCell ref="B26:C26"/>
    <mergeCell ref="B41:C41"/>
    <mergeCell ref="B57:C57"/>
    <mergeCell ref="B70:C70"/>
    <mergeCell ref="B90:C90"/>
    <mergeCell ref="B110:C110"/>
    <mergeCell ref="L8:L11"/>
    <mergeCell ref="I8:I11"/>
    <mergeCell ref="J8:K9"/>
    <mergeCell ref="B13:C13"/>
    <mergeCell ref="B8:B11"/>
    <mergeCell ref="C8:C11"/>
    <mergeCell ref="D8:D11"/>
    <mergeCell ref="E8:H8"/>
    <mergeCell ref="E9:F10"/>
    <mergeCell ref="G9:H10"/>
    <mergeCell ref="J12:L12"/>
    <mergeCell ref="D12:I12"/>
    <mergeCell ref="E7:F7"/>
    <mergeCell ref="G7:H7"/>
    <mergeCell ref="J7:K7"/>
    <mergeCell ref="J3:K3"/>
    <mergeCell ref="J4:K4"/>
  </mergeCells>
  <dataValidations count="16">
    <dataValidation type="list" allowBlank="1" showInputMessage="1" showErrorMessage="1" sqref="C14:C21" xr:uid="{00000000-0002-0000-0000-000000000000}">
      <formula1>#REF!</formula1>
    </dataValidation>
    <dataValidation type="list" allowBlank="1" showInputMessage="1" showErrorMessage="1" sqref="B27:B35" xr:uid="{00000000-0002-0000-0000-000001000000}">
      <formula1>#REF!</formula1>
    </dataValidation>
    <dataValidation type="list" allowBlank="1" showInputMessage="1" showErrorMessage="1" sqref="C27:C36" xr:uid="{00000000-0002-0000-0000-000002000000}">
      <formula1>#REF!</formula1>
    </dataValidation>
    <dataValidation type="list" allowBlank="1" showInputMessage="1" showErrorMessage="1" sqref="B42:B51" xr:uid="{00000000-0002-0000-0000-000003000000}">
      <formula1>#REF!</formula1>
    </dataValidation>
    <dataValidation type="list" allowBlank="1" showInputMessage="1" showErrorMessage="1" sqref="C42:C52" xr:uid="{00000000-0002-0000-0000-000004000000}">
      <formula1>#REF!</formula1>
    </dataValidation>
    <dataValidation type="list" allowBlank="1" showInputMessage="1" showErrorMessage="1" sqref="B71:B84" xr:uid="{00000000-0002-0000-0000-000005000000}">
      <formula1>#REF!</formula1>
    </dataValidation>
    <dataValidation type="list" allowBlank="1" showInputMessage="1" showErrorMessage="1" sqref="C71:C85" xr:uid="{00000000-0002-0000-0000-000006000000}">
      <formula1>#REF!</formula1>
    </dataValidation>
    <dataValidation type="list" allowBlank="1" showInputMessage="1" showErrorMessage="1" sqref="B91:B104" xr:uid="{00000000-0002-0000-0000-000007000000}">
      <formula1>#REF!</formula1>
    </dataValidation>
    <dataValidation type="list" allowBlank="1" showInputMessage="1" showErrorMessage="1" sqref="C91:C105" xr:uid="{00000000-0002-0000-0000-000008000000}">
      <formula1>#REF!</formula1>
    </dataValidation>
    <dataValidation type="list" allowBlank="1" showInputMessage="1" showErrorMessage="1" sqref="B111:B118" xr:uid="{00000000-0002-0000-0000-000009000000}">
      <formula1>#REF!</formula1>
    </dataValidation>
    <dataValidation type="list" allowBlank="1" showInputMessage="1" showErrorMessage="1" sqref="C111:C119" xr:uid="{00000000-0002-0000-0000-00000A000000}">
      <formula1>#REF!</formula1>
    </dataValidation>
    <dataValidation type="list" allowBlank="1" showInputMessage="1" showErrorMessage="1" sqref="B125:B149" xr:uid="{00000000-0002-0000-0000-00000B000000}">
      <formula1>#REF!</formula1>
    </dataValidation>
    <dataValidation type="list" allowBlank="1" showInputMessage="1" showErrorMessage="1" sqref="C125:C149" xr:uid="{00000000-0002-0000-0000-00000C000000}">
      <formula1>#REF!</formula1>
    </dataValidation>
    <dataValidation type="list" allowBlank="1" showInputMessage="1" showErrorMessage="1" sqref="B14:B23" xr:uid="{00000000-0002-0000-0000-00000D000000}">
      <formula1>#REF!</formula1>
    </dataValidation>
    <dataValidation type="list" allowBlank="1" showInputMessage="1" showErrorMessage="1" sqref="B58:B64" xr:uid="{00000000-0002-0000-0000-00000E000000}">
      <formula1>#REF!</formula1>
    </dataValidation>
    <dataValidation type="list" allowBlank="1" showInputMessage="1" showErrorMessage="1" sqref="C58:C65" xr:uid="{00000000-0002-0000-0000-00000F000000}">
      <formula1>#REF!</formula1>
    </dataValidation>
  </dataValidations>
  <printOptions horizontalCentered="1"/>
  <pageMargins left="0" right="0" top="0.25" bottom="0.25" header="0.5" footer="0.25"/>
  <pageSetup scale="81" orientation="landscape" horizontalDpi="4294967293" verticalDpi="300" r:id="rId1"/>
  <headerFooter alignWithMargins="0"/>
  <rowBreaks count="3" manualBreakCount="3">
    <brk id="56" min="1" max="11" man="1"/>
    <brk id="89" min="1" max="11" man="1"/>
    <brk id="12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Breakdown</vt:lpstr>
      <vt:lpstr>'Cost Breakdown'!Print_Area</vt:lpstr>
      <vt:lpstr>'Cost Breakdown'!Print_Titles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Yianni Pappas</dc:creator>
  <cp:lastModifiedBy>Yianni Pappas</cp:lastModifiedBy>
  <cp:lastPrinted>2018-03-17T00:09:27Z</cp:lastPrinted>
  <dcterms:created xsi:type="dcterms:W3CDTF">2007-05-23T18:09:36Z</dcterms:created>
  <dcterms:modified xsi:type="dcterms:W3CDTF">2019-08-14T16:14:15Z</dcterms:modified>
</cp:coreProperties>
</file>